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Q:\Texte\SHV\SG21\SHVOrg\Formularwesen\PDF\IKiTa\Abrechnungsformulare_neu\"/>
    </mc:Choice>
  </mc:AlternateContent>
  <xr:revisionPtr revIDLastSave="0" documentId="13_ncr:1_{769F0A29-C4B7-41D1-B3C4-F1897E9C8F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atliche Abrechnung" sheetId="4" r:id="rId1"/>
    <sheet name="Werte" sheetId="3" state="hidden" r:id="rId2"/>
  </sheets>
  <definedNames>
    <definedName name="Jahre">Tabelle1[[#All],[ 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4" l="1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27" i="4"/>
  <c r="B17" i="4" s="1"/>
  <c r="F2" i="3"/>
  <c r="F3" i="3"/>
  <c r="F4" i="3"/>
  <c r="F27" i="4" l="1"/>
  <c r="E2" i="3"/>
  <c r="E3" i="3"/>
  <c r="E4" i="3"/>
  <c r="E5" i="3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C22" i="4"/>
  <c r="G27" i="4" l="1"/>
  <c r="G5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jans2117</author>
  </authors>
  <commentList>
    <comment ref="B2" authorId="0" shapeId="0" xr:uid="{22D8FE94-3072-4455-B144-8A7FAAB21357}">
      <text>
        <r>
          <rPr>
            <sz val="9"/>
            <color indexed="81"/>
            <rFont val="Segoe UI"/>
            <family val="2"/>
          </rPr>
          <t>Mit der Tabulator-Taste (↹) können Sie jeweils zum nächsten ausfüllbaren Feld springen.</t>
        </r>
      </text>
    </comment>
  </commentList>
</comments>
</file>

<file path=xl/sharedStrings.xml><?xml version="1.0" encoding="utf-8"?>
<sst xmlns="http://schemas.openxmlformats.org/spreadsheetml/2006/main" count="31" uniqueCount="30">
  <si>
    <t xml:space="preserve">An den </t>
  </si>
  <si>
    <t>Bezirk Schwaben</t>
  </si>
  <si>
    <t>Rechenstelle</t>
  </si>
  <si>
    <t>Name des Kindes</t>
  </si>
  <si>
    <t>Gesamt</t>
  </si>
  <si>
    <t>Datum</t>
  </si>
  <si>
    <t>Unterschrift</t>
  </si>
  <si>
    <t>Gesamtsumme</t>
  </si>
  <si>
    <t>Absender</t>
  </si>
  <si>
    <t>Geburtsdatum des Kindes</t>
  </si>
  <si>
    <t>Jahr</t>
  </si>
  <si>
    <t>Monatliche Abrechnung integrativer Kindertagesstätten</t>
  </si>
  <si>
    <t>Ansprechpartner</t>
  </si>
  <si>
    <t>86147 Augsburg</t>
  </si>
  <si>
    <t>Kontaktdaten (Tel.-Nr./E-Mail)</t>
  </si>
  <si>
    <t>Träger (Name u. Anschrift)</t>
  </si>
  <si>
    <t>Kindertagesstätte (Name u. Anschrift)</t>
  </si>
  <si>
    <t>ZE-Nr. (5-stellig)</t>
  </si>
  <si>
    <t>Siehe Betreff der Erläuterung zur letzten Rechnung!</t>
  </si>
  <si>
    <t>IBAN/BIC</t>
  </si>
  <si>
    <t>Satz pro FD-Std.</t>
  </si>
  <si>
    <t>Geleistete 
FD-Std. *</t>
  </si>
  <si>
    <t>ggf. von</t>
  </si>
  <si>
    <t>ggf. bis</t>
  </si>
  <si>
    <t>* als Nachweis bitte die Dokumentation der 10 bzw. zusätzlichen 25 FD-Std. beifügen.</t>
  </si>
  <si>
    <t>Fachdienststunden</t>
  </si>
  <si>
    <t>Fachdienststunde</t>
  </si>
  <si>
    <t>Spalte1</t>
  </si>
  <si>
    <t>ab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</si>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</sst>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8"/>
      <name val="Arial"/>
      <family val="2"/>
    </font>
    <font>
      <sz val="11"/>
      <name val="Segoe UI"/>
      <family val="2"/>
      <scheme val="major"/>
    </font>
    <font>
      <sz val="10"/>
      <name val="Segoe UI"/>
      <family val="2"/>
      <scheme val="major"/>
    </font>
    <font>
      <b/>
      <sz val="10"/>
      <color theme="7"/>
      <name val="Segoe UI"/>
      <family val="2"/>
    </font>
    <font>
      <b/>
      <sz val="10"/>
      <name val="Segoe UI"/>
      <family val="2"/>
      <scheme val="major"/>
    </font>
    <font>
      <b/>
      <sz val="10"/>
      <color theme="7"/>
      <name val="Segoe UI"/>
      <family val="2"/>
      <scheme val="major"/>
    </font>
    <font>
      <u/>
      <sz val="10"/>
      <name val="Segoe UI"/>
      <family val="2"/>
      <scheme val="major"/>
    </font>
    <font>
      <i/>
      <sz val="9"/>
      <color theme="1" tint="0.499984740745262"/>
      <name val="Segoe UI"/>
      <family val="2"/>
      <scheme val="major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  <xf numFmtId="14" fontId="3" fillId="0" borderId="29" xfId="0" applyNumberFormat="1" applyFont="1" applyBorder="1" applyAlignment="1" applyProtection="1">
      <alignment horizontal="left" wrapText="1"/>
      <protection locked="0"/>
    </xf>
    <xf numFmtId="14" fontId="3" fillId="2" borderId="2" xfId="0" applyNumberFormat="1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0" borderId="37" xfId="0" applyFont="1" applyBorder="1" applyAlignment="1" applyProtection="1">
      <alignment horizontal="left"/>
      <protection locked="0"/>
    </xf>
    <xf numFmtId="0" fontId="3" fillId="0" borderId="38" xfId="0" applyFont="1" applyBorder="1" applyAlignment="1" applyProtection="1">
      <alignment horizontal="left"/>
      <protection locked="0"/>
    </xf>
    <xf numFmtId="0" fontId="3" fillId="0" borderId="39" xfId="0" applyFont="1" applyBorder="1" applyAlignment="1" applyProtection="1">
      <alignment horizontal="left"/>
      <protection locked="0"/>
    </xf>
    <xf numFmtId="0" fontId="2" fillId="0" borderId="1" xfId="0" applyFont="1" applyBorder="1" applyAlignment="1"/>
    <xf numFmtId="0" fontId="3" fillId="2" borderId="0" xfId="0" applyFont="1" applyFill="1" applyProtection="1"/>
    <xf numFmtId="0" fontId="3" fillId="2" borderId="4" xfId="0" applyFont="1" applyFill="1" applyBorder="1" applyProtection="1"/>
    <xf numFmtId="0" fontId="3" fillId="2" borderId="5" xfId="0" applyFont="1" applyFill="1" applyBorder="1" applyProtection="1"/>
    <xf numFmtId="0" fontId="3" fillId="2" borderId="6" xfId="0" applyFont="1" applyFill="1" applyBorder="1" applyProtection="1"/>
    <xf numFmtId="0" fontId="3" fillId="2" borderId="7" xfId="0" applyFont="1" applyFill="1" applyBorder="1" applyProtection="1"/>
    <xf numFmtId="0" fontId="3" fillId="2" borderId="8" xfId="0" applyFont="1" applyFill="1" applyBorder="1" applyProtection="1"/>
    <xf numFmtId="0" fontId="4" fillId="0" borderId="3" xfId="0" applyFont="1" applyBorder="1" applyAlignment="1" applyProtection="1">
      <alignment horizontal="right" vertical="center"/>
    </xf>
    <xf numFmtId="0" fontId="3" fillId="0" borderId="7" xfId="0" applyFont="1" applyBorder="1" applyProtection="1"/>
    <xf numFmtId="0" fontId="3" fillId="0" borderId="3" xfId="0" applyFont="1" applyBorder="1" applyProtection="1"/>
    <xf numFmtId="0" fontId="5" fillId="2" borderId="9" xfId="0" applyFont="1" applyFill="1" applyBorder="1" applyProtection="1"/>
    <xf numFmtId="0" fontId="3" fillId="2" borderId="10" xfId="0" applyFont="1" applyFill="1" applyBorder="1" applyProtection="1"/>
    <xf numFmtId="0" fontId="3" fillId="0" borderId="23" xfId="0" applyFont="1" applyBorder="1" applyAlignment="1" applyProtection="1">
      <alignment horizontal="left"/>
    </xf>
    <xf numFmtId="0" fontId="3" fillId="0" borderId="24" xfId="0" applyFont="1" applyBorder="1" applyAlignment="1" applyProtection="1">
      <alignment horizontal="left"/>
    </xf>
    <xf numFmtId="0" fontId="3" fillId="0" borderId="30" xfId="0" applyFont="1" applyBorder="1" applyAlignment="1" applyProtection="1">
      <alignment horizontal="left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left"/>
    </xf>
    <xf numFmtId="0" fontId="3" fillId="0" borderId="20" xfId="0" applyFont="1" applyBorder="1" applyAlignment="1" applyProtection="1">
      <alignment horizontal="left"/>
    </xf>
    <xf numFmtId="0" fontId="3" fillId="0" borderId="11" xfId="0" applyFont="1" applyBorder="1" applyAlignment="1" applyProtection="1">
      <alignment horizontal="left"/>
    </xf>
    <xf numFmtId="0" fontId="3" fillId="0" borderId="22" xfId="0" applyFont="1" applyBorder="1" applyAlignment="1" applyProtection="1">
      <alignment horizontal="left"/>
    </xf>
    <xf numFmtId="0" fontId="3" fillId="0" borderId="25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wrapText="1"/>
    </xf>
    <xf numFmtId="0" fontId="6" fillId="0" borderId="36" xfId="0" applyFont="1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3" fillId="0" borderId="36" xfId="0" applyFont="1" applyBorder="1" applyAlignment="1" applyProtection="1">
      <alignment horizontal="left"/>
    </xf>
    <xf numFmtId="0" fontId="3" fillId="0" borderId="40" xfId="0" applyFont="1" applyBorder="1" applyAlignment="1" applyProtection="1">
      <alignment horizontal="left"/>
    </xf>
    <xf numFmtId="0" fontId="3" fillId="0" borderId="26" xfId="0" applyFont="1" applyBorder="1" applyAlignment="1" applyProtection="1">
      <alignment horizontal="left"/>
    </xf>
    <xf numFmtId="0" fontId="3" fillId="0" borderId="27" xfId="0" applyFont="1" applyBorder="1" applyAlignment="1" applyProtection="1">
      <alignment horizontal="left"/>
    </xf>
    <xf numFmtId="0" fontId="3" fillId="0" borderId="31" xfId="0" applyFont="1" applyBorder="1" applyAlignment="1" applyProtection="1">
      <alignment horizontal="left"/>
    </xf>
    <xf numFmtId="14" fontId="3" fillId="0" borderId="27" xfId="0" applyNumberFormat="1" applyFont="1" applyBorder="1" applyAlignment="1" applyProtection="1">
      <alignment horizontal="left" wrapText="1"/>
    </xf>
    <xf numFmtId="14" fontId="3" fillId="0" borderId="28" xfId="0" applyNumberFormat="1" applyFont="1" applyBorder="1" applyAlignment="1" applyProtection="1">
      <alignment horizontal="left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2" fontId="3" fillId="0" borderId="18" xfId="0" applyNumberFormat="1" applyFont="1" applyBorder="1" applyAlignment="1" applyProtection="1">
      <alignment horizontal="center" vertical="center"/>
    </xf>
    <xf numFmtId="44" fontId="5" fillId="0" borderId="19" xfId="0" applyNumberFormat="1" applyFont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left" indent="3"/>
    </xf>
    <xf numFmtId="0" fontId="3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3" fillId="2" borderId="0" xfId="0" applyFont="1" applyFill="1" applyAlignment="1" applyProtection="1">
      <alignment horizontal="center"/>
    </xf>
    <xf numFmtId="14" fontId="2" fillId="0" borderId="0" xfId="0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0" fontId="3" fillId="0" borderId="42" xfId="0" applyFont="1" applyBorder="1" applyAlignment="1" applyProtection="1">
      <alignment horizontal="center" vertical="center"/>
      <protection locked="0"/>
    </xf>
    <xf numFmtId="14" fontId="3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right"/>
    </xf>
    <xf numFmtId="0" fontId="5" fillId="0" borderId="41" xfId="0" applyFont="1" applyBorder="1" applyAlignment="1" applyProtection="1">
      <alignment horizontal="center" vertical="center"/>
    </xf>
    <xf numFmtId="44" fontId="3" fillId="0" borderId="14" xfId="0" applyNumberFormat="1" applyFont="1" applyBorder="1" applyAlignment="1" applyProtection="1">
      <alignment horizontal="right" vertical="center"/>
    </xf>
    <xf numFmtId="44" fontId="3" fillId="0" borderId="15" xfId="0" applyNumberFormat="1" applyFont="1" applyBorder="1" applyAlignment="1" applyProtection="1">
      <alignment horizontal="right" vertical="center"/>
    </xf>
    <xf numFmtId="14" fontId="3" fillId="2" borderId="0" xfId="0" applyNumberFormat="1" applyFont="1" applyFill="1" applyAlignment="1" applyProtection="1">
      <alignment horizontal="center"/>
    </xf>
    <xf numFmtId="0" fontId="3" fillId="2" borderId="16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protection locked="0"/>
    </xf>
    <xf numFmtId="0" fontId="5" fillId="0" borderId="7" xfId="0" applyFont="1" applyBorder="1" applyAlignment="1" applyProtection="1"/>
    <xf numFmtId="0" fontId="5" fillId="0" borderId="0" xfId="0" applyFont="1" applyAlignment="1" applyProtection="1"/>
    <xf numFmtId="0" fontId="5" fillId="0" borderId="8" xfId="0" applyFont="1" applyBorder="1" applyAlignment="1" applyProtection="1"/>
    <xf numFmtId="0" fontId="3" fillId="2" borderId="0" xfId="0" applyFont="1" applyFill="1" applyBorder="1" applyAlignment="1" applyProtection="1"/>
    <xf numFmtId="0" fontId="3" fillId="2" borderId="0" xfId="0" applyFont="1" applyFill="1" applyAlignment="1" applyProtection="1"/>
    <xf numFmtId="0" fontId="3" fillId="0" borderId="1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/>
    </xf>
    <xf numFmtId="0" fontId="3" fillId="2" borderId="0" xfId="0" applyFont="1" applyFill="1" applyAlignment="1" applyProtection="1">
      <alignment wrapText="1"/>
    </xf>
    <xf numFmtId="0" fontId="3" fillId="0" borderId="16" xfId="0" applyFont="1" applyBorder="1" applyAlignment="1" applyProtection="1"/>
    <xf numFmtId="0" fontId="3" fillId="0" borderId="11" xfId="0" applyFont="1" applyBorder="1" applyAlignment="1" applyProtection="1"/>
    <xf numFmtId="14" fontId="3" fillId="2" borderId="2" xfId="0" applyNumberFormat="1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14" fontId="3" fillId="2" borderId="2" xfId="0" applyNumberFormat="1" applyFont="1" applyFill="1" applyBorder="1" applyAlignment="1" applyProtection="1"/>
    <xf numFmtId="0" fontId="3" fillId="2" borderId="2" xfId="0" applyFont="1" applyFill="1" applyBorder="1" applyAlignment="1" applyProtection="1"/>
  </cellXfs>
  <cellStyles count="1">
    <cellStyle name="Standard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maj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major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major"/>
      </font>
      <numFmt numFmtId="19" formatCode="dd/mm/yyyy"/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650868-4650-4C0A-A530-DF212E56CFEC}" name="Tabelle1" displayName="Tabelle1" ref="C1:F5" totalsRowShown="0" headerRowDxfId="7" dataDxfId="5" headerRowBorderDxfId="6" tableBorderDxfId="4">
  <autoFilter ref="C1:F5" xr:uid="{43650868-4650-4C0A-A530-DF212E56CFEC}"/>
  <tableColumns count="4">
    <tableColumn id="4" xr3:uid="{B9DF5373-AB86-4743-80B3-CF7B6129D103}" name="ab" dataDxfId="3"/>
    <tableColumn id="2" xr3:uid="{E01BBD14-50D7-4F87-A9F5-9AD984A2F58E}" name="Fachdienststunde" dataDxfId="2"/>
    <tableColumn id="1" xr3:uid="{4D0A476E-A34E-48F9-8B4F-A252F35D19DD}" name=" " dataDxfId="1">
      <calculatedColumnFormula>IF(YEAR(MAX(Tabelle1[Spalte1]))-ROW()+2&lt;YEAR(MIN(Tabelle1[Spalte1])),"",YEAR(MAX(Tabelle1[Spalte1]))-ROW()+1&amp;"/"&amp;YEAR(MAX(Tabelle1[Spalte1]))-ROW()+2)</calculatedColumnFormula>
    </tableColumn>
    <tableColumn id="3" xr3:uid="{A9B3187F-5F58-41F8-9726-FE73A752D880}" name="Spalte1" dataDxfId="0">
      <calculatedColumnFormula>IF(ISBLANK(Tabelle1[[#This Row],[ab]]),"",DATE(IF(MONTH(Tabelle1[[#This Row],[ab]])&lt;9,YEAR(Tabelle1[[#This Row],[ab]]),YEAR(Tabelle1[[#This Row],[ab]])+1),8,31))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2023-01-11_Bezirk-Schwaben">
  <a:themeElements>
    <a:clrScheme name="BV_Kernfarben-CI-2022">
      <a:dk1>
        <a:sysClr val="windowText" lastClr="000000"/>
      </a:dk1>
      <a:lt1>
        <a:sysClr val="window" lastClr="FFFFFF"/>
      </a:lt1>
      <a:dk2>
        <a:srgbClr val="333D68"/>
      </a:dk2>
      <a:lt2>
        <a:srgbClr val="E7E6E6"/>
      </a:lt2>
      <a:accent1>
        <a:srgbClr val="333D68"/>
      </a:accent1>
      <a:accent2>
        <a:srgbClr val="EEA642"/>
      </a:accent2>
      <a:accent3>
        <a:srgbClr val="EF7D5F"/>
      </a:accent3>
      <a:accent4>
        <a:srgbClr val="D65569"/>
      </a:accent4>
      <a:accent5>
        <a:srgbClr val="3C9BBF"/>
      </a:accent5>
      <a:accent6>
        <a:srgbClr val="77A961"/>
      </a:accent6>
      <a:hlink>
        <a:srgbClr val="707EB9"/>
      </a:hlink>
      <a:folHlink>
        <a:srgbClr val="954F72"/>
      </a:folHlink>
    </a:clrScheme>
    <a:fontScheme name="BV-Schriften-2022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lIns="72000" tIns="36000" rIns="72000" bIns="36000" rtlCol="0" anchor="ctr"/>
      <a:lstStyle>
        <a:defPPr algn="ctr">
          <a:defRPr dirty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 cap="rnd">
          <a:solidFill>
            <a:schemeClr val="accent1"/>
          </a:solidFill>
          <a:round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72000" tIns="36000" rIns="72000" bIns="36000" rtlCol="0">
        <a:spAutoFit/>
      </a:bodyPr>
      <a:lstStyle>
        <a:defPPr algn="l">
          <a:defRPr dirty="0" smtClean="0">
            <a:solidFill>
              <a:schemeClr val="tx2"/>
            </a:solidFill>
          </a:defRPr>
        </a:defPPr>
      </a:lstStyle>
    </a:txDef>
  </a:objectDefaults>
  <a:extraClrSchemeLst/>
  <a:custClrLst>
    <a:custClr name="Bezirksheimatpflege">
      <a:srgbClr val="5E8DB4"/>
    </a:custClr>
    <a:custClr name="Kulturschloss Höchstädt">
      <a:srgbClr val="D83378"/>
    </a:custClr>
    <a:custClr name="Museum Hammerschmiede">
      <a:srgbClr val="F18825"/>
    </a:custClr>
    <a:custClr name="Museum Illerbeuren">
      <a:srgbClr val="945F99"/>
    </a:custClr>
    <a:custClr name="Museum KulturLand Ries">
      <a:srgbClr val="00A8CB"/>
    </a:custClr>
    <a:custClr name="Museum Oberschönenfeld">
      <a:srgbClr val="F1B300"/>
    </a:custClr>
    <a:custClr name="SJSO">
      <a:srgbClr val="DF4052"/>
    </a:custClr>
    <a:custClr name="Trachtenkultur Beratung">
      <a:srgbClr val="8EB362"/>
    </a:custClr>
    <a:custClr name="Volksmusik Beratung">
      <a:srgbClr val="008F90"/>
    </a:custClr>
  </a:custClrLst>
  <a:extLst>
    <a:ext uri="{05A4C25C-085E-4340-85A3-A5531E510DB2}">
      <thm15:themeFamily xmlns:thm15="http://schemas.microsoft.com/office/thememl/2012/main" name="2023-01-11_Bezirk-Schwaben" id="{DBB593EA-B401-43F5-8BF4-1F22756B01BE}" vid="{F973161C-3C39-41EF-B384-84A6EC340A4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showGridLines="0" tabSelected="1" view="pageLayout" topLeftCell="B1" zoomScale="115" zoomScaleNormal="70" zoomScalePageLayoutView="115" workbookViewId="0">
      <selection activeCell="B2" sqref="B2"/>
    </sheetView>
  </sheetViews>
  <sheetFormatPr baseColWidth="10" defaultColWidth="11.42578125" defaultRowHeight="14.25" x14ac:dyDescent="0.25"/>
  <cols>
    <col min="1" max="1" width="14" style="3" hidden="1" customWidth="1"/>
    <col min="2" max="2" width="9.85546875" style="3" customWidth="1"/>
    <col min="3" max="3" width="14.42578125" style="3" customWidth="1"/>
    <col min="4" max="4" width="14.140625" style="3" customWidth="1"/>
    <col min="5" max="5" width="15" style="3" customWidth="1"/>
    <col min="6" max="6" width="19.5703125" style="3" customWidth="1"/>
    <col min="7" max="7" width="19.140625" style="3" customWidth="1"/>
    <col min="8" max="9" width="19.5703125" style="3" customWidth="1"/>
    <col min="10" max="16384" width="11.42578125" style="3"/>
  </cols>
  <sheetData>
    <row r="1" spans="2:7" ht="14.1" customHeight="1" x14ac:dyDescent="0.25">
      <c r="B1" s="14" t="s">
        <v>8</v>
      </c>
      <c r="C1" s="14"/>
      <c r="D1" s="14"/>
      <c r="E1" s="14"/>
      <c r="F1" s="14"/>
      <c r="G1" s="14"/>
    </row>
    <row r="2" spans="2:7" ht="14.1" customHeight="1" x14ac:dyDescent="0.25">
      <c r="B2" s="68"/>
      <c r="C2" s="78"/>
      <c r="D2" s="78"/>
      <c r="E2" s="14"/>
      <c r="F2" s="14"/>
      <c r="G2" s="14"/>
    </row>
    <row r="3" spans="2:7" ht="14.1" customHeight="1" x14ac:dyDescent="0.25">
      <c r="B3" s="69"/>
      <c r="C3" s="79"/>
      <c r="D3" s="79"/>
      <c r="E3" s="14"/>
      <c r="F3" s="14"/>
      <c r="G3" s="14"/>
    </row>
    <row r="4" spans="2:7" ht="14.1" customHeight="1" x14ac:dyDescent="0.25">
      <c r="B4" s="69"/>
      <c r="C4" s="79"/>
      <c r="D4" s="79"/>
      <c r="E4" s="14"/>
      <c r="F4" s="14"/>
      <c r="G4" s="14"/>
    </row>
    <row r="5" spans="2:7" ht="14.1" customHeight="1" x14ac:dyDescent="0.25">
      <c r="B5" s="69"/>
      <c r="C5" s="79"/>
      <c r="D5" s="79"/>
      <c r="E5" s="14"/>
      <c r="F5" s="14"/>
      <c r="G5" s="14"/>
    </row>
    <row r="6" spans="2:7" ht="14.1" customHeight="1" x14ac:dyDescent="0.25">
      <c r="B6" s="14"/>
      <c r="C6" s="14"/>
      <c r="D6" s="14"/>
      <c r="E6" s="14"/>
      <c r="F6" s="14"/>
      <c r="G6" s="14"/>
    </row>
    <row r="7" spans="2:7" ht="14.1" customHeight="1" x14ac:dyDescent="0.25">
      <c r="B7" s="14"/>
      <c r="C7" s="14"/>
      <c r="D7" s="14"/>
      <c r="E7" s="14"/>
      <c r="F7" s="14"/>
      <c r="G7" s="14"/>
    </row>
    <row r="8" spans="2:7" ht="14.1" customHeight="1" x14ac:dyDescent="0.25">
      <c r="B8" s="14"/>
      <c r="C8" s="14"/>
      <c r="D8" s="14"/>
      <c r="E8" s="14"/>
      <c r="F8" s="14"/>
      <c r="G8" s="14"/>
    </row>
    <row r="9" spans="2:7" ht="14.1" customHeight="1" x14ac:dyDescent="0.25">
      <c r="B9" s="14"/>
      <c r="C9" s="14"/>
      <c r="D9" s="14"/>
      <c r="E9" s="14"/>
      <c r="F9" s="14"/>
      <c r="G9" s="14"/>
    </row>
    <row r="10" spans="2:7" ht="14.1" customHeight="1" x14ac:dyDescent="0.25">
      <c r="B10" s="15" t="s">
        <v>0</v>
      </c>
      <c r="C10" s="16"/>
      <c r="D10" s="16"/>
      <c r="E10" s="16"/>
      <c r="F10" s="16"/>
      <c r="G10" s="17"/>
    </row>
    <row r="11" spans="2:7" ht="14.1" customHeight="1" x14ac:dyDescent="0.25">
      <c r="B11" s="18" t="s">
        <v>1</v>
      </c>
      <c r="C11" s="14"/>
      <c r="D11" s="14"/>
      <c r="E11" s="14"/>
      <c r="F11" s="14"/>
      <c r="G11" s="19"/>
    </row>
    <row r="12" spans="2:7" ht="14.1" customHeight="1" x14ac:dyDescent="0.25">
      <c r="B12" s="18" t="s">
        <v>2</v>
      </c>
      <c r="C12" s="14"/>
      <c r="D12" s="14"/>
      <c r="E12" s="14"/>
      <c r="F12" s="14"/>
      <c r="G12" s="19"/>
    </row>
    <row r="13" spans="2:7" ht="14.1" customHeight="1" x14ac:dyDescent="0.25">
      <c r="B13" s="18" t="s">
        <v>13</v>
      </c>
      <c r="C13" s="14"/>
      <c r="D13" s="14"/>
      <c r="E13" s="14"/>
      <c r="F13" s="14"/>
      <c r="G13" s="20"/>
    </row>
    <row r="14" spans="2:7" ht="14.1" customHeight="1" x14ac:dyDescent="0.25">
      <c r="B14" s="21"/>
      <c r="C14" s="14"/>
      <c r="D14" s="14"/>
      <c r="E14" s="14"/>
      <c r="F14" s="14"/>
      <c r="G14" s="22"/>
    </row>
    <row r="15" spans="2:7" ht="14.1" customHeight="1" x14ac:dyDescent="0.25">
      <c r="B15" s="18"/>
      <c r="C15" s="14"/>
      <c r="D15" s="14"/>
      <c r="E15" s="14"/>
      <c r="F15" s="14"/>
      <c r="G15" s="19"/>
    </row>
    <row r="16" spans="2:7" ht="14.1" customHeight="1" x14ac:dyDescent="0.25">
      <c r="B16" s="70" t="s">
        <v>11</v>
      </c>
      <c r="C16" s="71"/>
      <c r="D16" s="71"/>
      <c r="E16" s="71"/>
      <c r="F16" s="71"/>
      <c r="G16" s="72"/>
    </row>
    <row r="17" spans="1:7" ht="14.1" customHeight="1" x14ac:dyDescent="0.25">
      <c r="B17" s="23" t="str">
        <f>IF(ISNUMBER(A27),"Abrechnungszeitraum: "&amp;TEXT(MIN($A$27:$A$50),"MM/JJJJ")&amp;" - "&amp;TEXT(IF(MAX(D27:D50,A27:A50)&lt;&gt;MAX(D27:D50),DATE(IF(MONTH(MAX(A27:A50))&gt;8,YEAR(MAX(A27:A50))+1,YEAR(MAX(A27:A50))),8,31),MAX(D27:D50)),"MM/JJJJ"),"")</f>
        <v/>
      </c>
      <c r="C17" s="24"/>
      <c r="D17" s="24"/>
      <c r="E17" s="24"/>
      <c r="F17" s="24"/>
      <c r="G17" s="24"/>
    </row>
    <row r="18" spans="1:7" ht="14.1" customHeight="1" thickBot="1" x14ac:dyDescent="0.3">
      <c r="B18" s="14"/>
      <c r="C18" s="14"/>
      <c r="D18" s="14"/>
      <c r="E18" s="14"/>
      <c r="F18" s="14"/>
      <c r="G18" s="14"/>
    </row>
    <row r="19" spans="1:7" ht="14.1" customHeight="1" x14ac:dyDescent="0.25">
      <c r="B19" s="25" t="s">
        <v>16</v>
      </c>
      <c r="C19" s="26"/>
      <c r="D19" s="27"/>
      <c r="E19" s="5"/>
      <c r="F19" s="28"/>
      <c r="G19" s="29"/>
    </row>
    <row r="20" spans="1:7" ht="14.1" customHeight="1" x14ac:dyDescent="0.25">
      <c r="B20" s="30" t="s">
        <v>15</v>
      </c>
      <c r="C20" s="31"/>
      <c r="D20" s="32"/>
      <c r="E20" s="6"/>
      <c r="F20" s="31"/>
      <c r="G20" s="33"/>
    </row>
    <row r="21" spans="1:7" ht="14.1" customHeight="1" x14ac:dyDescent="0.25">
      <c r="B21" s="30" t="s">
        <v>17</v>
      </c>
      <c r="C21" s="31"/>
      <c r="D21" s="32"/>
      <c r="E21" s="6"/>
      <c r="G21" s="63" t="s">
        <v>18</v>
      </c>
    </row>
    <row r="22" spans="1:7" ht="14.1" customHeight="1" thickBot="1" x14ac:dyDescent="0.3">
      <c r="B22" s="34" t="s">
        <v>19</v>
      </c>
      <c r="C22" s="35" t="str">
        <f>IF(ISBLANK(E22),"",IF(LEN(SUBSTITUTE(E22," ",""))&lt;22,"Die eingegebene IBAN ist zu kurz!",IF(LEN(SUBSTITUTE(E22," ",""))&gt;22,"Die eingegebene IBAN ist zu lang!","")))</f>
        <v/>
      </c>
      <c r="D22" s="36"/>
      <c r="E22" s="10"/>
      <c r="F22" s="37"/>
      <c r="G22" s="11"/>
    </row>
    <row r="23" spans="1:7" ht="14.1" customHeight="1" x14ac:dyDescent="0.25">
      <c r="B23" s="25" t="s">
        <v>3</v>
      </c>
      <c r="C23" s="26"/>
      <c r="D23" s="27"/>
      <c r="E23" s="12"/>
      <c r="F23" s="26"/>
      <c r="G23" s="38"/>
    </row>
    <row r="24" spans="1:7" ht="14.1" customHeight="1" thickBot="1" x14ac:dyDescent="0.3">
      <c r="B24" s="39" t="s">
        <v>9</v>
      </c>
      <c r="C24" s="40"/>
      <c r="D24" s="41"/>
      <c r="E24" s="7"/>
      <c r="F24" s="42"/>
      <c r="G24" s="43"/>
    </row>
    <row r="25" spans="1:7" ht="14.1" customHeight="1" thickBot="1" x14ac:dyDescent="0.3">
      <c r="B25" s="14"/>
      <c r="C25" s="14"/>
      <c r="D25" s="14"/>
      <c r="E25" s="14"/>
      <c r="F25" s="14"/>
      <c r="G25" s="14"/>
    </row>
    <row r="26" spans="1:7" s="4" customFormat="1" ht="29.25" thickBot="1" x14ac:dyDescent="0.25">
      <c r="A26" s="44"/>
      <c r="B26" s="64" t="s">
        <v>10</v>
      </c>
      <c r="C26" s="44" t="s">
        <v>22</v>
      </c>
      <c r="D26" s="44" t="s">
        <v>23</v>
      </c>
      <c r="E26" s="44" t="s">
        <v>21</v>
      </c>
      <c r="F26" s="44" t="s">
        <v>20</v>
      </c>
      <c r="G26" s="45" t="s">
        <v>4</v>
      </c>
    </row>
    <row r="27" spans="1:7" s="4" customFormat="1" ht="12" customHeight="1" x14ac:dyDescent="0.2">
      <c r="A27" s="75" t="str">
        <f t="shared" ref="A27:A50" si="0">IFERROR(IF(ISNUMBER(C27),C27,DATE(LEFT(B27,4),9,1)),"")</f>
        <v/>
      </c>
      <c r="B27" s="58"/>
      <c r="C27" s="59"/>
      <c r="D27" s="60"/>
      <c r="E27" s="60"/>
      <c r="F27" s="65">
        <f>IF(ISBLANK(E27),0,INDEX(Tabelle1[],MATCH(A27,Tabelle1[ab],1),2))</f>
        <v>0</v>
      </c>
      <c r="G27" s="66">
        <f>E27*F27</f>
        <v>0</v>
      </c>
    </row>
    <row r="28" spans="1:7" s="4" customFormat="1" ht="12" customHeight="1" x14ac:dyDescent="0.2">
      <c r="A28" s="75" t="str">
        <f t="shared" si="0"/>
        <v/>
      </c>
      <c r="B28" s="58" t="s">
        <v>29</v>
      </c>
      <c r="C28" s="59"/>
      <c r="D28" s="60"/>
      <c r="E28" s="61"/>
      <c r="F28" s="65">
        <f>IF(ISBLANK(E28),0,INDEX(Tabelle1[],MATCH(A28,Tabelle1[ab],1),2))</f>
        <v>0</v>
      </c>
      <c r="G28" s="66">
        <f t="shared" ref="G28:G50" si="1">E28*F28</f>
        <v>0</v>
      </c>
    </row>
    <row r="29" spans="1:7" s="4" customFormat="1" ht="12" customHeight="1" x14ac:dyDescent="0.2">
      <c r="A29" s="75" t="str">
        <f t="shared" si="0"/>
        <v/>
      </c>
      <c r="B29" s="58"/>
      <c r="C29" s="59"/>
      <c r="D29" s="60"/>
      <c r="E29" s="61"/>
      <c r="F29" s="65">
        <f>IF(ISBLANK(E29),0,INDEX(Tabelle1[],MATCH(A29,Tabelle1[ab],1),2))</f>
        <v>0</v>
      </c>
      <c r="G29" s="66">
        <f t="shared" si="1"/>
        <v>0</v>
      </c>
    </row>
    <row r="30" spans="1:7" s="4" customFormat="1" ht="12" customHeight="1" x14ac:dyDescent="0.2">
      <c r="A30" s="75" t="str">
        <f t="shared" si="0"/>
        <v/>
      </c>
      <c r="B30" s="58"/>
      <c r="C30" s="59"/>
      <c r="D30" s="60"/>
      <c r="E30" s="61"/>
      <c r="F30" s="65">
        <f>IF(ISBLANK(E30),0,INDEX(Tabelle1[],MATCH(A30,Tabelle1[ab],1),2))</f>
        <v>0</v>
      </c>
      <c r="G30" s="66">
        <f t="shared" si="1"/>
        <v>0</v>
      </c>
    </row>
    <row r="31" spans="1:7" s="4" customFormat="1" ht="12" customHeight="1" x14ac:dyDescent="0.2">
      <c r="A31" s="75" t="str">
        <f t="shared" si="0"/>
        <v/>
      </c>
      <c r="B31" s="58"/>
      <c r="C31" s="59"/>
      <c r="D31" s="60"/>
      <c r="E31" s="61"/>
      <c r="F31" s="65">
        <f>IF(ISBLANK(E31),0,INDEX(Tabelle1[],MATCH(A31,Tabelle1[ab],1),2))</f>
        <v>0</v>
      </c>
      <c r="G31" s="66">
        <f t="shared" si="1"/>
        <v>0</v>
      </c>
    </row>
    <row r="32" spans="1:7" s="4" customFormat="1" ht="12" customHeight="1" x14ac:dyDescent="0.2">
      <c r="A32" s="75" t="str">
        <f t="shared" si="0"/>
        <v/>
      </c>
      <c r="B32" s="58"/>
      <c r="C32" s="59"/>
      <c r="D32" s="60"/>
      <c r="E32" s="61"/>
      <c r="F32" s="65">
        <f>IF(ISBLANK(E32),0,INDEX(Tabelle1[],MATCH(A32,Tabelle1[ab],1),2))</f>
        <v>0</v>
      </c>
      <c r="G32" s="66">
        <f t="shared" si="1"/>
        <v>0</v>
      </c>
    </row>
    <row r="33" spans="1:7" s="4" customFormat="1" ht="12" customHeight="1" x14ac:dyDescent="0.2">
      <c r="A33" s="75" t="str">
        <f t="shared" si="0"/>
        <v/>
      </c>
      <c r="B33" s="58"/>
      <c r="C33" s="59"/>
      <c r="D33" s="60"/>
      <c r="E33" s="61"/>
      <c r="F33" s="65">
        <f>IF(ISBLANK(E33),0,INDEX(Tabelle1[],MATCH(A33,Tabelle1[ab],1),2))</f>
        <v>0</v>
      </c>
      <c r="G33" s="66">
        <f t="shared" si="1"/>
        <v>0</v>
      </c>
    </row>
    <row r="34" spans="1:7" s="4" customFormat="1" ht="12" customHeight="1" x14ac:dyDescent="0.2">
      <c r="A34" s="75" t="str">
        <f t="shared" si="0"/>
        <v/>
      </c>
      <c r="B34" s="58"/>
      <c r="C34" s="59"/>
      <c r="D34" s="60"/>
      <c r="E34" s="61"/>
      <c r="F34" s="65">
        <f>IF(ISBLANK(E34),0,INDEX(Tabelle1[],MATCH(A34,Tabelle1[ab],1),2))</f>
        <v>0</v>
      </c>
      <c r="G34" s="66">
        <f t="shared" si="1"/>
        <v>0</v>
      </c>
    </row>
    <row r="35" spans="1:7" s="4" customFormat="1" ht="12" customHeight="1" x14ac:dyDescent="0.2">
      <c r="A35" s="75" t="str">
        <f t="shared" si="0"/>
        <v/>
      </c>
      <c r="B35" s="58"/>
      <c r="C35" s="59"/>
      <c r="D35" s="60"/>
      <c r="E35" s="61"/>
      <c r="F35" s="65">
        <f>IF(ISBLANK(E35),0,INDEX(Tabelle1[],MATCH(A35,Tabelle1[ab],1),2))</f>
        <v>0</v>
      </c>
      <c r="G35" s="66">
        <f t="shared" si="1"/>
        <v>0</v>
      </c>
    </row>
    <row r="36" spans="1:7" s="4" customFormat="1" ht="12" customHeight="1" x14ac:dyDescent="0.2">
      <c r="A36" s="75" t="str">
        <f t="shared" si="0"/>
        <v/>
      </c>
      <c r="B36" s="58"/>
      <c r="C36" s="59"/>
      <c r="D36" s="60"/>
      <c r="E36" s="61"/>
      <c r="F36" s="65">
        <f>IF(ISBLANK(E36),0,INDEX(Tabelle1[],MATCH(A36,Tabelle1[ab],1),2))</f>
        <v>0</v>
      </c>
      <c r="G36" s="66">
        <f t="shared" si="1"/>
        <v>0</v>
      </c>
    </row>
    <row r="37" spans="1:7" s="4" customFormat="1" ht="12" customHeight="1" x14ac:dyDescent="0.2">
      <c r="A37" s="75" t="str">
        <f t="shared" si="0"/>
        <v/>
      </c>
      <c r="B37" s="58"/>
      <c r="C37" s="59"/>
      <c r="D37" s="60"/>
      <c r="E37" s="61"/>
      <c r="F37" s="65">
        <f>IF(ISBLANK(E37),0,INDEX(Tabelle1[],MATCH(A37,Tabelle1[ab],1),2))</f>
        <v>0</v>
      </c>
      <c r="G37" s="66">
        <f t="shared" si="1"/>
        <v>0</v>
      </c>
    </row>
    <row r="38" spans="1:7" s="4" customFormat="1" ht="12" customHeight="1" x14ac:dyDescent="0.2">
      <c r="A38" s="75" t="str">
        <f t="shared" si="0"/>
        <v/>
      </c>
      <c r="B38" s="58"/>
      <c r="C38" s="59"/>
      <c r="D38" s="60"/>
      <c r="E38" s="61"/>
      <c r="F38" s="65">
        <f>IF(ISBLANK(E38),0,INDEX(Tabelle1[],MATCH(A38,Tabelle1[ab],1),2))</f>
        <v>0</v>
      </c>
      <c r="G38" s="66">
        <f t="shared" si="1"/>
        <v>0</v>
      </c>
    </row>
    <row r="39" spans="1:7" s="4" customFormat="1" ht="12" customHeight="1" x14ac:dyDescent="0.2">
      <c r="A39" s="75" t="str">
        <f t="shared" si="0"/>
        <v/>
      </c>
      <c r="B39" s="58"/>
      <c r="C39" s="59"/>
      <c r="D39" s="60"/>
      <c r="E39" s="61"/>
      <c r="F39" s="65">
        <f>IF(ISBLANK(E39),0,INDEX(Tabelle1[],MATCH(A39,Tabelle1[ab],1),2))</f>
        <v>0</v>
      </c>
      <c r="G39" s="66">
        <f t="shared" si="1"/>
        <v>0</v>
      </c>
    </row>
    <row r="40" spans="1:7" s="4" customFormat="1" ht="12" customHeight="1" x14ac:dyDescent="0.2">
      <c r="A40" s="75" t="str">
        <f t="shared" si="0"/>
        <v/>
      </c>
      <c r="B40" s="58"/>
      <c r="C40" s="59"/>
      <c r="D40" s="60"/>
      <c r="E40" s="61"/>
      <c r="F40" s="65">
        <f>IF(ISBLANK(E40),0,INDEX(Tabelle1[],MATCH(A40,Tabelle1[ab],1),2))</f>
        <v>0</v>
      </c>
      <c r="G40" s="66">
        <f t="shared" si="1"/>
        <v>0</v>
      </c>
    </row>
    <row r="41" spans="1:7" s="4" customFormat="1" ht="12" customHeight="1" x14ac:dyDescent="0.2">
      <c r="A41" s="75" t="str">
        <f t="shared" si="0"/>
        <v/>
      </c>
      <c r="B41" s="58"/>
      <c r="C41" s="59"/>
      <c r="D41" s="60"/>
      <c r="E41" s="61"/>
      <c r="F41" s="65">
        <f>IF(ISBLANK(E41),0,INDEX(Tabelle1[],MATCH(A41,Tabelle1[ab],1),2))</f>
        <v>0</v>
      </c>
      <c r="G41" s="66">
        <f t="shared" si="1"/>
        <v>0</v>
      </c>
    </row>
    <row r="42" spans="1:7" s="4" customFormat="1" ht="12" customHeight="1" x14ac:dyDescent="0.2">
      <c r="A42" s="75" t="str">
        <f t="shared" si="0"/>
        <v/>
      </c>
      <c r="B42" s="58"/>
      <c r="C42" s="59"/>
      <c r="D42" s="60"/>
      <c r="E42" s="61"/>
      <c r="F42" s="65">
        <f>IF(ISBLANK(E42),0,INDEX(Tabelle1[],MATCH(A42,Tabelle1[ab],1),2))</f>
        <v>0</v>
      </c>
      <c r="G42" s="66">
        <f t="shared" si="1"/>
        <v>0</v>
      </c>
    </row>
    <row r="43" spans="1:7" s="4" customFormat="1" ht="12" customHeight="1" x14ac:dyDescent="0.2">
      <c r="A43" s="75" t="str">
        <f t="shared" si="0"/>
        <v/>
      </c>
      <c r="B43" s="58"/>
      <c r="C43" s="59"/>
      <c r="D43" s="60"/>
      <c r="E43" s="61"/>
      <c r="F43" s="65">
        <f>IF(ISBLANK(E43),0,INDEX(Tabelle1[],MATCH(A43,Tabelle1[ab],1),2))</f>
        <v>0</v>
      </c>
      <c r="G43" s="66">
        <f t="shared" si="1"/>
        <v>0</v>
      </c>
    </row>
    <row r="44" spans="1:7" s="4" customFormat="1" ht="12" customHeight="1" x14ac:dyDescent="0.2">
      <c r="A44" s="75" t="str">
        <f t="shared" si="0"/>
        <v/>
      </c>
      <c r="B44" s="58"/>
      <c r="C44" s="59"/>
      <c r="D44" s="60"/>
      <c r="E44" s="61"/>
      <c r="F44" s="65">
        <f>IF(ISBLANK(E44),0,INDEX(Tabelle1[],MATCH(A44,Tabelle1[ab],1),2))</f>
        <v>0</v>
      </c>
      <c r="G44" s="66">
        <f t="shared" si="1"/>
        <v>0</v>
      </c>
    </row>
    <row r="45" spans="1:7" s="4" customFormat="1" ht="12" customHeight="1" x14ac:dyDescent="0.2">
      <c r="A45" s="75" t="str">
        <f t="shared" si="0"/>
        <v/>
      </c>
      <c r="B45" s="58"/>
      <c r="C45" s="59"/>
      <c r="D45" s="60"/>
      <c r="E45" s="61"/>
      <c r="F45" s="65">
        <f>IF(ISBLANK(E45),0,INDEX(Tabelle1[],MATCH(A45,Tabelle1[ab],1),2))</f>
        <v>0</v>
      </c>
      <c r="G45" s="66">
        <f t="shared" si="1"/>
        <v>0</v>
      </c>
    </row>
    <row r="46" spans="1:7" s="4" customFormat="1" ht="12" customHeight="1" x14ac:dyDescent="0.2">
      <c r="A46" s="75" t="str">
        <f t="shared" si="0"/>
        <v/>
      </c>
      <c r="B46" s="58"/>
      <c r="C46" s="59"/>
      <c r="D46" s="60"/>
      <c r="E46" s="61"/>
      <c r="F46" s="65">
        <f>IF(ISBLANK(E46),0,INDEX(Tabelle1[],MATCH(A46,Tabelle1[ab],1),2))</f>
        <v>0</v>
      </c>
      <c r="G46" s="66">
        <f t="shared" si="1"/>
        <v>0</v>
      </c>
    </row>
    <row r="47" spans="1:7" s="4" customFormat="1" ht="12" customHeight="1" x14ac:dyDescent="0.2">
      <c r="A47" s="75" t="str">
        <f t="shared" si="0"/>
        <v/>
      </c>
      <c r="B47" s="58"/>
      <c r="C47" s="59"/>
      <c r="D47" s="60"/>
      <c r="E47" s="61"/>
      <c r="F47" s="65">
        <f>IF(ISBLANK(E47),0,INDEX(Tabelle1[],MATCH(A47,Tabelle1[ab],1),2))</f>
        <v>0</v>
      </c>
      <c r="G47" s="66">
        <f t="shared" si="1"/>
        <v>0</v>
      </c>
    </row>
    <row r="48" spans="1:7" s="4" customFormat="1" ht="12" customHeight="1" x14ac:dyDescent="0.2">
      <c r="A48" s="75" t="str">
        <f t="shared" si="0"/>
        <v/>
      </c>
      <c r="B48" s="58"/>
      <c r="C48" s="59"/>
      <c r="D48" s="60"/>
      <c r="E48" s="61"/>
      <c r="F48" s="65">
        <f>IF(ISBLANK(E48),0,INDEX(Tabelle1[],MATCH(A48,Tabelle1[ab],1),2))</f>
        <v>0</v>
      </c>
      <c r="G48" s="66">
        <f t="shared" si="1"/>
        <v>0</v>
      </c>
    </row>
    <row r="49" spans="1:7" s="4" customFormat="1" ht="12" customHeight="1" x14ac:dyDescent="0.2">
      <c r="A49" s="75" t="str">
        <f t="shared" si="0"/>
        <v/>
      </c>
      <c r="B49" s="58"/>
      <c r="C49" s="59"/>
      <c r="D49" s="60"/>
      <c r="E49" s="61"/>
      <c r="F49" s="65">
        <f>IF(ISBLANK(E49),0,INDEX(Tabelle1[],MATCH(A49,Tabelle1[ab],1),2))</f>
        <v>0</v>
      </c>
      <c r="G49" s="66">
        <f t="shared" si="1"/>
        <v>0</v>
      </c>
    </row>
    <row r="50" spans="1:7" s="4" customFormat="1" ht="12" customHeight="1" thickBot="1" x14ac:dyDescent="0.25">
      <c r="A50" s="75" t="str">
        <f t="shared" si="0"/>
        <v/>
      </c>
      <c r="B50" s="58"/>
      <c r="C50" s="59"/>
      <c r="D50" s="60"/>
      <c r="E50" s="62"/>
      <c r="F50" s="65">
        <f>IF(ISBLANK(E50),0,INDEX(Tabelle1[],MATCH(A50,Tabelle1[ab],1),2))</f>
        <v>0</v>
      </c>
      <c r="G50" s="66">
        <f t="shared" si="1"/>
        <v>0</v>
      </c>
    </row>
    <row r="51" spans="1:7" s="4" customFormat="1" ht="14.1" customHeight="1" thickBot="1" x14ac:dyDescent="0.25">
      <c r="B51" s="46" t="s">
        <v>7</v>
      </c>
      <c r="C51" s="47"/>
      <c r="D51" s="48"/>
      <c r="E51" s="48"/>
      <c r="F51" s="49"/>
      <c r="G51" s="50">
        <f>SUM(G27:G50)</f>
        <v>0</v>
      </c>
    </row>
    <row r="52" spans="1:7" ht="8.4499999999999993" customHeight="1" thickTop="1" x14ac:dyDescent="0.25">
      <c r="B52" s="14"/>
      <c r="C52" s="14"/>
      <c r="D52" s="14"/>
      <c r="E52" s="14"/>
      <c r="F52" s="14"/>
      <c r="G52" s="14"/>
    </row>
    <row r="53" spans="1:7" ht="14.1" customHeight="1" x14ac:dyDescent="0.25">
      <c r="B53" s="73" t="s">
        <v>12</v>
      </c>
      <c r="C53" s="73"/>
      <c r="D53" s="80"/>
      <c r="E53" s="82"/>
      <c r="F53" s="51" t="s">
        <v>5</v>
      </c>
      <c r="G53" s="8"/>
    </row>
    <row r="54" spans="1:7" ht="6.6" customHeight="1" x14ac:dyDescent="0.25">
      <c r="B54" s="52"/>
      <c r="C54" s="67"/>
      <c r="D54" s="53"/>
      <c r="E54" s="54"/>
      <c r="F54" s="51"/>
      <c r="G54" s="14"/>
    </row>
    <row r="55" spans="1:7" ht="14.1" customHeight="1" x14ac:dyDescent="0.25">
      <c r="B55" s="74" t="s">
        <v>14</v>
      </c>
      <c r="C55" s="74"/>
      <c r="D55" s="81"/>
      <c r="E55" s="83"/>
      <c r="F55" s="51" t="s">
        <v>6</v>
      </c>
      <c r="G55" s="9"/>
    </row>
    <row r="56" spans="1:7" ht="10.5" customHeight="1" x14ac:dyDescent="0.25">
      <c r="B56" s="14"/>
      <c r="C56" s="14"/>
      <c r="D56" s="14"/>
      <c r="E56" s="14"/>
      <c r="F56" s="14"/>
      <c r="G56" s="14"/>
    </row>
    <row r="57" spans="1:7" ht="30.6" customHeight="1" x14ac:dyDescent="0.25">
      <c r="B57" s="77" t="s">
        <v>24</v>
      </c>
      <c r="C57" s="77"/>
      <c r="D57" s="77"/>
      <c r="E57" s="77"/>
      <c r="F57" s="77"/>
      <c r="G57" s="77"/>
    </row>
    <row r="58" spans="1:7" ht="21.95" customHeight="1" x14ac:dyDescent="0.25">
      <c r="B58" s="76"/>
      <c r="C58" s="76"/>
      <c r="D58" s="76"/>
      <c r="E58" s="76"/>
      <c r="F58" s="76"/>
      <c r="G58" s="76"/>
    </row>
  </sheetData>
  <sheetProtection algorithmName="SHA-512" hashValue="5bRQbSuuljp6Kmb+9anICHdRXiiDKZ1Cz/mM8O8GzwAOiWHG2VDpLhqBmgxzXXOZUJDiTYQ8rWaRkVQ41D9vjg==" saltValue="+54aKtkdznkqxy3Pr+Ftww==" spinCount="100000" sheet="1" objects="1" scenarios="1"/>
  <mergeCells count="2">
    <mergeCell ref="B58:G58"/>
    <mergeCell ref="B57:G57"/>
  </mergeCells>
  <phoneticPr fontId="1" type="noConversion"/>
  <dataValidations count="1">
    <dataValidation type="list" allowBlank="1" showInputMessage="1" showErrorMessage="1" sqref="B27:B50" xr:uid="{F0916325-763F-4F2A-B052-492F6DEE6694}">
      <formula1>Jahre</formula1>
    </dataValidation>
  </dataValidations>
  <pageMargins left="0.78740157480314965" right="0.39370078740157483" top="0.39370078740157483" bottom="0" header="0" footer="0"/>
  <pageSetup paperSize="9" orientation="portrait" errors="blank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B5A27C-84E5-4659-86B9-1DF70A478BD2}">
          <x14:formula1>
            <xm:f>Werte!$A$2:$A$37</xm:f>
          </x14:formula1>
          <xm:sqref>E27:E50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workbookViewId="0">
      <selection activeCell="D13" sqref="D13"/>
    </sheetView>
  </sheetViews>
  <sheetFormatPr baseColWidth="10" defaultColWidth="11.42578125" defaultRowHeight="16.5" x14ac:dyDescent="0.3"/>
  <cols>
    <col min="1" max="1" width="19.7109375" style="1" bestFit="1" customWidth="1"/>
    <col min="2" max="2" width="3.85546875" style="1" bestFit="1" customWidth="1"/>
    <col min="3" max="3" width="10.42578125" style="56" bestFit="1" customWidth="1"/>
    <col min="4" max="4" width="20.42578125" style="56" bestFit="1" customWidth="1"/>
    <col min="5" max="5" width="10.42578125" style="56" hidden="1" customWidth="1"/>
    <col min="6" max="6" width="10.5703125" style="56" hidden="1" customWidth="1"/>
    <col min="7" max="16384" width="11.42578125" style="1"/>
  </cols>
  <sheetData>
    <row r="1" spans="1:6" x14ac:dyDescent="0.3">
      <c r="A1" s="13" t="s">
        <v>25</v>
      </c>
      <c r="C1" s="56" t="s">
        <v>28</v>
      </c>
      <c r="D1" s="56" t="s">
        <v>26</v>
      </c>
      <c r="E1" s="56" t="s">
        <v>29</v>
      </c>
      <c r="F1" s="56" t="s">
        <v>27</v>
      </c>
    </row>
    <row r="2" spans="1:6" x14ac:dyDescent="0.3">
      <c r="A2" s="2"/>
      <c r="C2" s="55">
        <v>44805</v>
      </c>
      <c r="D2" s="57">
        <v>59.12</v>
      </c>
      <c r="E2" s="56" t="str">
        <f>IF(YEAR(MAX(Tabelle1[Spalte1]))-ROW()+2&lt;YEAR(MIN(Tabelle1[Spalte1])),"",YEAR(MAX(Tabelle1[Spalte1]))-ROW()+1&amp;"/"&amp;YEAR(MAX(Tabelle1[Spalte1]))-ROW()+2)</f>
        <v>2025/2026</v>
      </c>
      <c r="F2" s="55">
        <f>IF(ISBLANK(Tabelle1[[#This Row],[ab]]),"",DATE(IF(MONTH(Tabelle1[[#This Row],[ab]])&lt;9,YEAR(Tabelle1[[#This Row],[ab]]),YEAR(Tabelle1[[#This Row],[ab]])+1),8,31))</f>
        <v>45169</v>
      </c>
    </row>
    <row r="3" spans="1:6" x14ac:dyDescent="0.3">
      <c r="A3" s="2">
        <v>1</v>
      </c>
      <c r="C3" s="55">
        <v>45170</v>
      </c>
      <c r="D3" s="57">
        <v>64.08</v>
      </c>
      <c r="E3" s="56" t="str">
        <f>IF(YEAR(MAX(Tabelle1[Spalte1]))-ROW()+2&lt;YEAR(MIN(Tabelle1[Spalte1])),"",YEAR(MAX(Tabelle1[Spalte1]))-ROW()+1&amp;"/"&amp;YEAR(MAX(Tabelle1[Spalte1]))-ROW()+2)</f>
        <v>2024/2025</v>
      </c>
      <c r="F3" s="55">
        <f>IF(ISBLANK(Tabelle1[[#This Row],[ab]]),"",DATE(IF(MONTH(Tabelle1[[#This Row],[ab]])&lt;9,YEAR(Tabelle1[[#This Row],[ab]]),YEAR(Tabelle1[[#This Row],[ab]])+1),8,31))</f>
        <v>45535</v>
      </c>
    </row>
    <row r="4" spans="1:6" x14ac:dyDescent="0.3">
      <c r="A4" s="2">
        <v>2</v>
      </c>
      <c r="C4" s="55">
        <v>45536</v>
      </c>
      <c r="D4" s="57">
        <v>65.45</v>
      </c>
      <c r="E4" s="56" t="str">
        <f>IF(YEAR(MAX(Tabelle1[Spalte1]))-ROW()+2&lt;YEAR(MIN(Tabelle1[Spalte1])),"",YEAR(MAX(Tabelle1[Spalte1]))-ROW()+1&amp;"/"&amp;YEAR(MAX(Tabelle1[Spalte1]))-ROW()+2)</f>
        <v>2023/2024</v>
      </c>
      <c r="F4" s="55">
        <f>IF(ISBLANK(Tabelle1[[#This Row],[ab]]),"",DATE(IF(MONTH(Tabelle1[[#This Row],[ab]])&lt;9,YEAR(Tabelle1[[#This Row],[ab]]),YEAR(Tabelle1[[#This Row],[ab]])+1),8,31))</f>
        <v>45900</v>
      </c>
    </row>
    <row r="5" spans="1:6" x14ac:dyDescent="0.3">
      <c r="A5" s="2">
        <v>3</v>
      </c>
      <c r="C5" s="55">
        <v>45901</v>
      </c>
      <c r="D5" s="57">
        <v>66.98</v>
      </c>
      <c r="E5" s="56" t="str">
        <f>IF(YEAR(MAX(Tabelle1[Spalte1]))-ROW()+2&lt;YEAR(MIN(Tabelle1[Spalte1])),"",YEAR(MAX(Tabelle1[Spalte1]))-ROW()+1&amp;"/"&amp;YEAR(MAX(Tabelle1[Spalte1]))-ROW()+2)</f>
        <v>2022/2023</v>
      </c>
      <c r="F5" s="55">
        <v>46265</v>
      </c>
    </row>
    <row r="6" spans="1:6" x14ac:dyDescent="0.3">
      <c r="A6" s="2">
        <v>4</v>
      </c>
    </row>
    <row r="7" spans="1:6" x14ac:dyDescent="0.3">
      <c r="A7" s="2">
        <v>5</v>
      </c>
    </row>
    <row r="8" spans="1:6" x14ac:dyDescent="0.3">
      <c r="A8" s="2">
        <v>6</v>
      </c>
    </row>
    <row r="9" spans="1:6" x14ac:dyDescent="0.3">
      <c r="A9" s="2">
        <v>7</v>
      </c>
    </row>
    <row r="10" spans="1:6" x14ac:dyDescent="0.3">
      <c r="A10" s="2">
        <v>8</v>
      </c>
    </row>
    <row r="11" spans="1:6" x14ac:dyDescent="0.3">
      <c r="A11" s="2">
        <v>9</v>
      </c>
    </row>
    <row r="12" spans="1:6" x14ac:dyDescent="0.3">
      <c r="A12" s="2">
        <v>10</v>
      </c>
    </row>
    <row r="13" spans="1:6" x14ac:dyDescent="0.3">
      <c r="A13" s="2">
        <v>11</v>
      </c>
    </row>
    <row r="14" spans="1:6" x14ac:dyDescent="0.3">
      <c r="A14" s="2">
        <v>12</v>
      </c>
    </row>
    <row r="15" spans="1:6" x14ac:dyDescent="0.3">
      <c r="A15" s="2">
        <v>13</v>
      </c>
    </row>
    <row r="16" spans="1:6" x14ac:dyDescent="0.3">
      <c r="A16" s="2">
        <v>14</v>
      </c>
    </row>
    <row r="17" spans="1:1" x14ac:dyDescent="0.3">
      <c r="A17" s="2">
        <v>15</v>
      </c>
    </row>
    <row r="18" spans="1:1" x14ac:dyDescent="0.3">
      <c r="A18" s="2">
        <v>16</v>
      </c>
    </row>
    <row r="19" spans="1:1" x14ac:dyDescent="0.3">
      <c r="A19" s="2">
        <v>17</v>
      </c>
    </row>
    <row r="20" spans="1:1" x14ac:dyDescent="0.3">
      <c r="A20" s="2">
        <v>18</v>
      </c>
    </row>
    <row r="21" spans="1:1" x14ac:dyDescent="0.3">
      <c r="A21" s="2">
        <v>19</v>
      </c>
    </row>
    <row r="22" spans="1:1" x14ac:dyDescent="0.3">
      <c r="A22" s="2">
        <v>20</v>
      </c>
    </row>
    <row r="23" spans="1:1" x14ac:dyDescent="0.3">
      <c r="A23" s="2">
        <v>21</v>
      </c>
    </row>
    <row r="24" spans="1:1" x14ac:dyDescent="0.3">
      <c r="A24" s="2">
        <v>22</v>
      </c>
    </row>
    <row r="25" spans="1:1" x14ac:dyDescent="0.3">
      <c r="A25" s="2">
        <v>23</v>
      </c>
    </row>
    <row r="26" spans="1:1" x14ac:dyDescent="0.3">
      <c r="A26" s="2">
        <v>24</v>
      </c>
    </row>
    <row r="27" spans="1:1" x14ac:dyDescent="0.3">
      <c r="A27" s="2">
        <v>25</v>
      </c>
    </row>
    <row r="28" spans="1:1" x14ac:dyDescent="0.3">
      <c r="A28" s="2">
        <v>26</v>
      </c>
    </row>
    <row r="29" spans="1:1" x14ac:dyDescent="0.3">
      <c r="A29" s="2">
        <v>27</v>
      </c>
    </row>
    <row r="30" spans="1:1" x14ac:dyDescent="0.3">
      <c r="A30" s="2">
        <v>28</v>
      </c>
    </row>
    <row r="31" spans="1:1" x14ac:dyDescent="0.3">
      <c r="A31" s="2">
        <v>29</v>
      </c>
    </row>
    <row r="32" spans="1:1" x14ac:dyDescent="0.3">
      <c r="A32" s="2">
        <v>30</v>
      </c>
    </row>
    <row r="33" spans="1:1" x14ac:dyDescent="0.3">
      <c r="A33" s="2">
        <v>31</v>
      </c>
    </row>
    <row r="34" spans="1:1" x14ac:dyDescent="0.3">
      <c r="A34" s="2">
        <v>32</v>
      </c>
    </row>
    <row r="35" spans="1:1" x14ac:dyDescent="0.3">
      <c r="A35" s="2">
        <v>33</v>
      </c>
    </row>
    <row r="36" spans="1:1" x14ac:dyDescent="0.3">
      <c r="A36" s="2">
        <v>34</v>
      </c>
    </row>
    <row r="37" spans="1:1" x14ac:dyDescent="0.3">
      <c r="A37" s="2">
        <v>35</v>
      </c>
    </row>
  </sheetData>
  <sheetProtection algorithmName="SHA-512" hashValue="iWN7ML8mA3VHXN21fg2P8wEaiBUfAj36FeKe2Elxo1MjNS2sRpXdqgS58hllA1O78V4BSm6h2rGfRREnF2nrEg==" saltValue="zmGAtDLr+yWWun2WuDinAw==" spinCount="100000" sheet="1" objects="1" scenario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Monatliche Abrechnung</vt:lpstr>
      <vt:lpstr>Werte</vt:lpstr>
      <vt:lpstr>Jahre</vt:lpstr>
    </vt:vector>
  </TitlesOfParts>
  <Company>Auto Dollinger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WORK6</dc:creator>
  <cp:lastModifiedBy>Janson, Anna</cp:lastModifiedBy>
  <cp:lastPrinted>2026-04-14T11:47:56Z</cp:lastPrinted>
  <dcterms:created xsi:type="dcterms:W3CDTF">2012-02-12T15:26:45Z</dcterms:created>
  <dcterms:modified xsi:type="dcterms:W3CDTF">2026-04-14T12:05:41Z</dcterms:modified>
</cp:coreProperties>
</file>