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Texte\SHV\SG2A\VIS-Umgestaltung Ordnerstruktur\Formulare\KD\"/>
    </mc:Choice>
  </mc:AlternateContent>
  <xr:revisionPtr revIDLastSave="0" documentId="13_ncr:1_{118C8DFD-6FDF-41D8-BB6E-12E23E7C5DC8}" xr6:coauthVersionLast="47" xr6:coauthVersionMax="47" xr10:uidLastSave="{00000000-0000-0000-0000-000000000000}"/>
  <workbookProtection workbookAlgorithmName="SHA-512" workbookHashValue="z95bYv+a5Mn1rNY2AKzED6BXtuRM90eEPA5QILNdHwdZV5/HB43XL+GT/TmWFLZAhvCRApA3JhUkpxJhnCemaA==" workbookSaltValue="L5gRj8UW9urBKfI1aQ8Fbg==" workbookSpinCount="100000" lockStructure="1"/>
  <bookViews>
    <workbookView xWindow="-108" yWindow="-108" windowWidth="23256" windowHeight="12456" xr2:uid="{00000000-000D-0000-FFFF-FFFF00000000}"/>
  </bookViews>
  <sheets>
    <sheet name="Erfassung SpDi KD-Einsätze" sheetId="1" r:id="rId1"/>
    <sheet name="Auswahl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14" i="1"/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14" i="1"/>
  <c r="P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nueb2184</author>
  </authors>
  <commentList>
    <comment ref="J13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 xml:space="preserve">(Einsatzdauer vorOrt x Teammitglieder)
+ Fahrtzeit(en) + Doku
</t>
        </r>
      </text>
    </comment>
  </commentList>
</comments>
</file>

<file path=xl/sharedStrings.xml><?xml version="1.0" encoding="utf-8"?>
<sst xmlns="http://schemas.openxmlformats.org/spreadsheetml/2006/main" count="60" uniqueCount="55">
  <si>
    <t>Bitte wählen</t>
  </si>
  <si>
    <t>Datum</t>
  </si>
  <si>
    <t>Art</t>
  </si>
  <si>
    <t>Einsatzregion</t>
  </si>
  <si>
    <t>Kooperationen</t>
  </si>
  <si>
    <t>Art der Krise</t>
  </si>
  <si>
    <t>Nachsorge</t>
  </si>
  <si>
    <t>Einsatz</t>
  </si>
  <si>
    <t>SpDi</t>
  </si>
  <si>
    <t>Polizei</t>
  </si>
  <si>
    <t>SpDi Aichach</t>
  </si>
  <si>
    <t>SpDi Augsburg</t>
  </si>
  <si>
    <t>SpDi Schwabmünchen</t>
  </si>
  <si>
    <t>SpDi Dillingen</t>
  </si>
  <si>
    <t>SpDi Donauwörth</t>
  </si>
  <si>
    <t>SpDi Günzburg</t>
  </si>
  <si>
    <t>SpDi Neu-Ulm</t>
  </si>
  <si>
    <t>SpDi Füssen</t>
  </si>
  <si>
    <t>SpDi Immenstadt</t>
  </si>
  <si>
    <t>SpDi Kaufbeuren</t>
  </si>
  <si>
    <t>SpDi Kempten</t>
  </si>
  <si>
    <t>SpDi Lindenberg</t>
  </si>
  <si>
    <t>SpDi Memmingen</t>
  </si>
  <si>
    <t>SpDi Mindelheim</t>
  </si>
  <si>
    <t>LK Donauwörth, Dillingen</t>
  </si>
  <si>
    <t>LK Günzburg, Neu-Ulm</t>
  </si>
  <si>
    <t>LK Unterallgäu, Stadt Memmingen</t>
  </si>
  <si>
    <t>LK Oberallgäu und Lindau, Stadt Kempten</t>
  </si>
  <si>
    <t>LK Augsburg Süd-West, Aichach-Friedberg</t>
  </si>
  <si>
    <t>LK Augsburg Nord, Stadt Augsburg</t>
  </si>
  <si>
    <t>LK Ostallgäu, Stadt Kaufbeuren</t>
  </si>
  <si>
    <t>Notfallambulanz</t>
  </si>
  <si>
    <t>Sonstiges</t>
  </si>
  <si>
    <t>Kreisverwaltungsbehörde / Ordnungsamt</t>
  </si>
  <si>
    <t>Psychiatr. Klinik</t>
  </si>
  <si>
    <t>Notarzt</t>
  </si>
  <si>
    <t>Facharzt Psychiatrie</t>
  </si>
  <si>
    <t>PIA</t>
  </si>
  <si>
    <t>Jugendamt</t>
  </si>
  <si>
    <t>eingesetze Gesamt- arbeitszeit</t>
  </si>
  <si>
    <t>Erfassung KD-Einsätze mobiler Tagdienst (SpDi)</t>
  </si>
  <si>
    <t>Vermittlung neuer Klienten</t>
  </si>
  <si>
    <t>Anzahl neuer Klienten</t>
  </si>
  <si>
    <t>Vermittlung durch die Leitstelle</t>
  </si>
  <si>
    <t>Jahresauswertung</t>
  </si>
  <si>
    <t>abgesagter Einsatz</t>
  </si>
  <si>
    <t>ja</t>
  </si>
  <si>
    <t>nein</t>
  </si>
  <si>
    <t>Einsatzdauer
in Minuten
vorOrt</t>
  </si>
  <si>
    <t>Fahrzeit</t>
  </si>
  <si>
    <t>Beginn des Einsatzes</t>
  </si>
  <si>
    <t>Kooperationen / Vermittlung</t>
  </si>
  <si>
    <t>Psychiatrisch</t>
  </si>
  <si>
    <t>Psychosozial</t>
  </si>
  <si>
    <t>Doku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</si>
</sst>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h:mm;@"/>
    <numFmt numFmtId="166" formatCode="&quot;Kalenderjahr&quot;\ yyyy"/>
  </numFmts>
  <fonts count="8" x14ac:knownFonts="1">
    <font>
      <sz val="11"/>
      <color theme="1"/>
      <name val="Segoe UI"/>
      <family val="2"/>
      <scheme val="minor"/>
    </font>
    <font>
      <b/>
      <sz val="16"/>
      <color theme="4"/>
      <name val="Segoe UI"/>
      <family val="2"/>
      <scheme val="minor"/>
    </font>
    <font>
      <b/>
      <sz val="12"/>
      <color theme="4"/>
      <name val="Segoe UI"/>
      <family val="2"/>
      <scheme val="minor"/>
    </font>
    <font>
      <b/>
      <sz val="11"/>
      <color theme="4"/>
      <name val="Segoe UI"/>
      <family val="2"/>
      <scheme val="minor"/>
    </font>
    <font>
      <b/>
      <sz val="18"/>
      <color theme="4"/>
      <name val="Segoe UI"/>
      <family val="2"/>
      <scheme val="minor"/>
    </font>
    <font>
      <b/>
      <sz val="9"/>
      <color indexed="81"/>
      <name val="Segoe UI"/>
      <family val="2"/>
    </font>
    <font>
      <sz val="16"/>
      <color theme="1"/>
      <name val="Segoe UI"/>
      <family val="2"/>
      <scheme val="minor"/>
    </font>
    <font>
      <b/>
      <sz val="8"/>
      <color theme="4"/>
      <name val="Segoe U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medium">
        <color theme="4"/>
      </right>
      <top/>
      <bottom/>
      <diagonal/>
    </border>
    <border>
      <left style="medium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medium">
        <color theme="4"/>
      </right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14" fontId="0" fillId="0" borderId="4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4" fillId="0" borderId="0" xfId="0" applyFont="1" applyAlignment="1" applyProtection="1">
      <alignment horizontal="left"/>
      <protection locked="0"/>
    </xf>
    <xf numFmtId="14" fontId="0" fillId="0" borderId="11" xfId="0" applyNumberFormat="1" applyBorder="1" applyAlignment="1">
      <alignment vertical="center"/>
    </xf>
    <xf numFmtId="0" fontId="1" fillId="0" borderId="0" xfId="0" applyFont="1" applyAlignment="1" applyProtection="1">
      <alignment horizontal="center"/>
      <protection locked="0"/>
    </xf>
    <xf numFmtId="0" fontId="2" fillId="0" borderId="12" xfId="0" applyFont="1" applyBorder="1" applyAlignment="1">
      <alignment vertical="center" wrapText="1"/>
    </xf>
    <xf numFmtId="165" fontId="0" fillId="0" borderId="5" xfId="0" applyNumberFormat="1" applyBorder="1" applyAlignment="1" applyProtection="1">
      <alignment vertical="center"/>
      <protection locked="0"/>
    </xf>
    <xf numFmtId="165" fontId="0" fillId="0" borderId="8" xfId="0" applyNumberForma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 hidden="1"/>
    </xf>
    <xf numFmtId="0" fontId="0" fillId="0" borderId="5" xfId="0" applyBorder="1" applyAlignment="1" applyProtection="1">
      <alignment vertical="center"/>
      <protection locked="0" hidden="1"/>
    </xf>
    <xf numFmtId="0" fontId="0" fillId="0" borderId="8" xfId="0" applyBorder="1" applyAlignment="1" applyProtection="1">
      <alignment vertical="center"/>
      <protection locked="0" hidden="1"/>
    </xf>
    <xf numFmtId="14" fontId="0" fillId="0" borderId="0" xfId="0" applyNumberFormat="1"/>
    <xf numFmtId="20" fontId="0" fillId="0" borderId="0" xfId="0" applyNumberFormat="1"/>
    <xf numFmtId="166" fontId="6" fillId="0" borderId="0" xfId="0" applyNumberFormat="1" applyFont="1" applyAlignment="1">
      <alignment horizontal="right"/>
    </xf>
    <xf numFmtId="166" fontId="6" fillId="0" borderId="0" xfId="0" applyNumberFormat="1" applyFont="1"/>
    <xf numFmtId="0" fontId="7" fillId="0" borderId="2" xfId="0" applyFont="1" applyBorder="1" applyAlignment="1">
      <alignment vertical="center" wrapText="1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2022-12-23_Bezirk-Schwaben">
  <a:themeElements>
    <a:clrScheme name="BV_Kernfarben-CI-2022">
      <a:dk1>
        <a:sysClr val="windowText" lastClr="000000"/>
      </a:dk1>
      <a:lt1>
        <a:sysClr val="window" lastClr="FFFFFF"/>
      </a:lt1>
      <a:dk2>
        <a:srgbClr val="333D68"/>
      </a:dk2>
      <a:lt2>
        <a:srgbClr val="E7E6E6"/>
      </a:lt2>
      <a:accent1>
        <a:srgbClr val="333D68"/>
      </a:accent1>
      <a:accent2>
        <a:srgbClr val="EEA642"/>
      </a:accent2>
      <a:accent3>
        <a:srgbClr val="EF7D5F"/>
      </a:accent3>
      <a:accent4>
        <a:srgbClr val="D65569"/>
      </a:accent4>
      <a:accent5>
        <a:srgbClr val="3C9BBF"/>
      </a:accent5>
      <a:accent6>
        <a:srgbClr val="77A961"/>
      </a:accent6>
      <a:hlink>
        <a:srgbClr val="333D68"/>
      </a:hlink>
      <a:folHlink>
        <a:srgbClr val="954F72"/>
      </a:folHlink>
    </a:clrScheme>
    <a:fontScheme name="BV-Schriften-2022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72000" tIns="36000" rIns="72000" bIns="36000"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 cap="rnd">
          <a:solidFill>
            <a:schemeClr val="accent1"/>
          </a:solidFill>
          <a:round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72000" tIns="36000" rIns="72000" bIns="36000" rtlCol="0">
        <a:spAutoFit/>
      </a:bodyPr>
      <a:lstStyle>
        <a:defPPr algn="l">
          <a:defRPr dirty="0" smtClean="0">
            <a:solidFill>
              <a:schemeClr val="tx2"/>
            </a:solidFill>
          </a:defRPr>
        </a:defPPr>
      </a:lstStyle>
    </a:txDef>
  </a:objectDefaults>
  <a:extraClrSchemeLst/>
  <a:custClrLst>
    <a:custClr name="Bezirksheimatpflege">
      <a:srgbClr val="5E8DB4"/>
    </a:custClr>
    <a:custClr name="Kulturschloss Höchstädt">
      <a:srgbClr val="D83378"/>
    </a:custClr>
    <a:custClr name="Museum Hammerschmiede">
      <a:srgbClr val="F18825"/>
    </a:custClr>
    <a:custClr name="Museum Illerbeuren">
      <a:srgbClr val="945F99"/>
    </a:custClr>
    <a:custClr name="Museum KulturLand Ries">
      <a:srgbClr val="00A8CB"/>
    </a:custClr>
    <a:custClr name="Museum Oberschönenfeld">
      <a:srgbClr val="F1B300"/>
    </a:custClr>
    <a:custClr name="SJSO">
      <a:srgbClr val="DF4052"/>
    </a:custClr>
    <a:custClr name="Trachtenkultur Beratung">
      <a:srgbClr val="8EB362"/>
    </a:custClr>
    <a:custClr name="Volksmusik Beratung">
      <a:srgbClr val="008F90"/>
    </a:custClr>
  </a:custClrLst>
  <a:extLst>
    <a:ext uri="{05A4C25C-085E-4340-85A3-A5531E510DB2}">
      <thm15:themeFamily xmlns:thm15="http://schemas.microsoft.com/office/thememl/2012/main" name="2022-12-23_Bezirk-Schwaben" id="{16EA681E-E7AB-4119-8ADB-806F17EE3BF6}" vid="{C32109D3-63D3-4C82-BCDD-9D44A73CEEB7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X67"/>
  <sheetViews>
    <sheetView tabSelected="1" view="pageLayout" zoomScale="70" zoomScaleNormal="70" zoomScaleSheetLayoutView="25" zoomScalePageLayoutView="70" workbookViewId="0">
      <selection activeCell="P77" sqref="P77"/>
    </sheetView>
  </sheetViews>
  <sheetFormatPr baseColWidth="10" defaultRowHeight="16.8" x14ac:dyDescent="0.4"/>
  <cols>
    <col min="1" max="1" width="10.69921875" customWidth="1"/>
    <col min="2" max="3" width="16.8984375" customWidth="1"/>
    <col min="4" max="4" width="4.3984375" customWidth="1"/>
    <col min="5" max="5" width="37.59765625" customWidth="1"/>
    <col min="6" max="10" width="16.5" customWidth="1"/>
    <col min="11" max="13" width="35.8984375" customWidth="1"/>
    <col min="14" max="15" width="4.09765625" customWidth="1"/>
    <col min="16" max="16" width="63.5" customWidth="1"/>
  </cols>
  <sheetData>
    <row r="5" spans="1:16" ht="27" x14ac:dyDescent="0.6">
      <c r="A5" s="40" t="s">
        <v>44</v>
      </c>
      <c r="B5" s="40"/>
      <c r="C5" s="39" t="s">
        <v>0</v>
      </c>
      <c r="D5" s="39"/>
      <c r="E5" s="39"/>
      <c r="F5" s="22"/>
      <c r="M5" s="19"/>
      <c r="N5" s="34"/>
      <c r="P5" s="33" t="str">
        <f>IF(A14="","",A14)</f>
        <v/>
      </c>
    </row>
    <row r="6" spans="1:16" ht="24.6" x14ac:dyDescent="0.55000000000000004">
      <c r="N6" s="34"/>
    </row>
    <row r="7" spans="1:16" ht="24.6" x14ac:dyDescent="0.55000000000000004">
      <c r="A7" s="21" t="s">
        <v>41</v>
      </c>
      <c r="N7" s="34"/>
    </row>
    <row r="8" spans="1:16" ht="16.2" customHeight="1" thickBot="1" x14ac:dyDescent="0.6">
      <c r="A8" s="23" t="s">
        <v>42</v>
      </c>
      <c r="D8" s="41"/>
      <c r="E8" s="41"/>
      <c r="F8" s="24"/>
      <c r="N8" s="34"/>
    </row>
    <row r="9" spans="1:16" ht="16.2" customHeight="1" thickBot="1" x14ac:dyDescent="0.6">
      <c r="A9" s="23" t="s">
        <v>43</v>
      </c>
      <c r="D9" s="41"/>
      <c r="E9" s="41"/>
      <c r="F9" s="24"/>
      <c r="M9" s="19"/>
      <c r="P9" s="20"/>
    </row>
    <row r="11" spans="1:16" ht="24.6" x14ac:dyDescent="0.55000000000000004">
      <c r="A11" s="21" t="s">
        <v>40</v>
      </c>
      <c r="B11" s="21"/>
      <c r="C11" s="21"/>
    </row>
    <row r="12" spans="1:16" ht="17.399999999999999" thickBot="1" x14ac:dyDescent="0.45"/>
    <row r="13" spans="1:16" ht="58.2" customHeight="1" thickBot="1" x14ac:dyDescent="0.45">
      <c r="A13" s="2" t="s">
        <v>1</v>
      </c>
      <c r="B13" s="3" t="s">
        <v>2</v>
      </c>
      <c r="C13" s="3" t="s">
        <v>45</v>
      </c>
      <c r="D13" s="38" t="s">
        <v>3</v>
      </c>
      <c r="E13" s="38"/>
      <c r="F13" s="25" t="s">
        <v>50</v>
      </c>
      <c r="G13" s="3" t="s">
        <v>48</v>
      </c>
      <c r="H13" s="3" t="s">
        <v>49</v>
      </c>
      <c r="I13" s="3" t="s">
        <v>54</v>
      </c>
      <c r="J13" s="3" t="s">
        <v>39</v>
      </c>
      <c r="K13" s="38" t="s">
        <v>51</v>
      </c>
      <c r="L13" s="38"/>
      <c r="M13" s="38"/>
      <c r="N13" s="35" t="s">
        <v>52</v>
      </c>
      <c r="O13" s="35" t="s">
        <v>53</v>
      </c>
      <c r="P13" s="18" t="s">
        <v>5</v>
      </c>
    </row>
    <row r="14" spans="1:16" x14ac:dyDescent="0.4">
      <c r="A14" s="7"/>
      <c r="B14" s="8"/>
      <c r="C14" s="8"/>
      <c r="D14" s="9"/>
      <c r="E14" s="4" t="str">
        <f>IF(D14="","",VLOOKUP(D14,Auswahl!$D$2:$E$8,2,TRUE))</f>
        <v/>
      </c>
      <c r="F14" s="26"/>
      <c r="G14" s="8"/>
      <c r="H14" s="8"/>
      <c r="I14" s="8"/>
      <c r="J14" s="28" t="str">
        <f>IF(H14="","",(G14*2+H14)+I14)</f>
        <v/>
      </c>
      <c r="K14" s="14"/>
      <c r="L14" s="14"/>
      <c r="M14" s="14"/>
      <c r="N14" s="36"/>
      <c r="O14" s="36"/>
      <c r="P14" s="16"/>
    </row>
    <row r="15" spans="1:16" x14ac:dyDescent="0.4">
      <c r="A15" s="7"/>
      <c r="B15" s="8"/>
      <c r="C15" s="8"/>
      <c r="D15" s="9"/>
      <c r="E15" s="4" t="str">
        <f>IF(D15="","",VLOOKUP(D15,Auswahl!$D$2:$E$8,2,TRUE))</f>
        <v/>
      </c>
      <c r="F15" s="26"/>
      <c r="G15" s="8"/>
      <c r="H15" s="8"/>
      <c r="I15" s="8"/>
      <c r="J15" s="29" t="str">
        <f t="shared" ref="J15:J63" si="0">IF(H15="","",(G15*2+H15)+I15)</f>
        <v/>
      </c>
      <c r="K15" s="14"/>
      <c r="L15" s="14"/>
      <c r="M15" s="14"/>
      <c r="N15" s="9"/>
      <c r="O15" s="37"/>
      <c r="P15" s="16"/>
    </row>
    <row r="16" spans="1:16" x14ac:dyDescent="0.4">
      <c r="A16" s="7"/>
      <c r="B16" s="8"/>
      <c r="C16" s="8"/>
      <c r="D16" s="9"/>
      <c r="E16" s="4" t="str">
        <f>IF(D16="","",VLOOKUP(D16,Auswahl!$D$2:$E$8,2,TRUE))</f>
        <v/>
      </c>
      <c r="F16" s="26"/>
      <c r="G16" s="8"/>
      <c r="H16" s="8"/>
      <c r="I16" s="8"/>
      <c r="J16" s="29" t="str">
        <f t="shared" si="0"/>
        <v/>
      </c>
      <c r="K16" s="14"/>
      <c r="L16" s="14"/>
      <c r="M16" s="14"/>
      <c r="N16" s="9"/>
      <c r="O16" s="9"/>
      <c r="P16" s="16"/>
    </row>
    <row r="17" spans="1:24" x14ac:dyDescent="0.4">
      <c r="A17" s="10"/>
      <c r="B17" s="8"/>
      <c r="C17" s="8"/>
      <c r="D17" s="9"/>
      <c r="E17" s="4" t="str">
        <f>IF(D17="","",VLOOKUP(D17,Auswahl!$D$2:$E$8,2,TRUE))</f>
        <v/>
      </c>
      <c r="F17" s="26"/>
      <c r="G17" s="8"/>
      <c r="H17" s="8"/>
      <c r="I17" s="8"/>
      <c r="J17" s="29" t="str">
        <f t="shared" si="0"/>
        <v/>
      </c>
      <c r="K17" s="14"/>
      <c r="L17" s="14"/>
      <c r="M17" s="14"/>
      <c r="N17" s="9"/>
      <c r="O17" s="9"/>
      <c r="P17" s="16"/>
    </row>
    <row r="18" spans="1:24" x14ac:dyDescent="0.4">
      <c r="A18" s="10"/>
      <c r="B18" s="8"/>
      <c r="C18" s="8"/>
      <c r="D18" s="9"/>
      <c r="E18" s="4" t="str">
        <f>IF(D18="","",VLOOKUP(D18,Auswahl!$D$2:$E$8,2,TRUE))</f>
        <v/>
      </c>
      <c r="F18" s="26"/>
      <c r="G18" s="8"/>
      <c r="H18" s="8"/>
      <c r="I18" s="8"/>
      <c r="J18" s="29" t="str">
        <f t="shared" si="0"/>
        <v/>
      </c>
      <c r="K18" s="14"/>
      <c r="L18" s="14"/>
      <c r="M18" s="14"/>
      <c r="N18" s="9"/>
      <c r="O18" s="9"/>
      <c r="P18" s="16"/>
    </row>
    <row r="19" spans="1:24" x14ac:dyDescent="0.4">
      <c r="A19" s="10"/>
      <c r="B19" s="8"/>
      <c r="C19" s="8"/>
      <c r="D19" s="9"/>
      <c r="E19" s="4" t="str">
        <f>IF(D19="","",VLOOKUP(D19,Auswahl!$D$2:$E$8,2,TRUE))</f>
        <v/>
      </c>
      <c r="F19" s="26"/>
      <c r="G19" s="8"/>
      <c r="H19" s="8"/>
      <c r="I19" s="8"/>
      <c r="J19" s="29" t="str">
        <f t="shared" si="0"/>
        <v/>
      </c>
      <c r="K19" s="14"/>
      <c r="L19" s="14"/>
      <c r="M19" s="14"/>
      <c r="N19" s="9"/>
      <c r="O19" s="9"/>
      <c r="P19" s="16"/>
    </row>
    <row r="20" spans="1:24" x14ac:dyDescent="0.4">
      <c r="A20" s="10"/>
      <c r="B20" s="8"/>
      <c r="C20" s="8"/>
      <c r="D20" s="9"/>
      <c r="E20" s="4" t="str">
        <f>IF(D20="","",VLOOKUP(D20,Auswahl!$D$2:$E$8,2,TRUE))</f>
        <v/>
      </c>
      <c r="F20" s="26"/>
      <c r="G20" s="8"/>
      <c r="H20" s="8"/>
      <c r="I20" s="8"/>
      <c r="J20" s="29" t="str">
        <f t="shared" si="0"/>
        <v/>
      </c>
      <c r="K20" s="14"/>
      <c r="L20" s="14"/>
      <c r="M20" s="14"/>
      <c r="N20" s="9"/>
      <c r="O20" s="9"/>
      <c r="P20" s="16"/>
    </row>
    <row r="21" spans="1:24" x14ac:dyDescent="0.4">
      <c r="A21" s="10"/>
      <c r="B21" s="8"/>
      <c r="C21" s="8"/>
      <c r="D21" s="9"/>
      <c r="E21" s="4" t="str">
        <f>IF(D21="","",VLOOKUP(D21,Auswahl!$D$2:$E$8,2,TRUE))</f>
        <v/>
      </c>
      <c r="F21" s="26"/>
      <c r="G21" s="8"/>
      <c r="H21" s="8"/>
      <c r="I21" s="8"/>
      <c r="J21" s="29" t="str">
        <f t="shared" si="0"/>
        <v/>
      </c>
      <c r="K21" s="14"/>
      <c r="L21" s="14"/>
      <c r="M21" s="14"/>
      <c r="N21" s="9"/>
      <c r="O21" s="9"/>
      <c r="P21" s="16"/>
    </row>
    <row r="22" spans="1:24" x14ac:dyDescent="0.4">
      <c r="A22" s="10"/>
      <c r="B22" s="8"/>
      <c r="C22" s="8"/>
      <c r="D22" s="9"/>
      <c r="E22" s="4" t="str">
        <f>IF(D22="","",VLOOKUP(D22,Auswahl!$D$2:$E$8,2,TRUE))</f>
        <v/>
      </c>
      <c r="F22" s="26"/>
      <c r="G22" s="8"/>
      <c r="H22" s="8"/>
      <c r="I22" s="8"/>
      <c r="J22" s="29" t="str">
        <f t="shared" si="0"/>
        <v/>
      </c>
      <c r="K22" s="14"/>
      <c r="L22" s="14"/>
      <c r="M22" s="14"/>
      <c r="N22" s="9"/>
      <c r="O22" s="9"/>
      <c r="P22" s="16"/>
    </row>
    <row r="23" spans="1:24" x14ac:dyDescent="0.4">
      <c r="A23" s="10"/>
      <c r="B23" s="8"/>
      <c r="C23" s="8"/>
      <c r="D23" s="9"/>
      <c r="E23" s="4" t="str">
        <f>IF(D23="","",VLOOKUP(D23,Auswahl!$D$2:$E$8,2,TRUE))</f>
        <v/>
      </c>
      <c r="F23" s="26"/>
      <c r="G23" s="8"/>
      <c r="H23" s="8"/>
      <c r="I23" s="8"/>
      <c r="J23" s="29" t="str">
        <f t="shared" si="0"/>
        <v/>
      </c>
      <c r="K23" s="14"/>
      <c r="L23" s="14"/>
      <c r="M23" s="14"/>
      <c r="N23" s="9"/>
      <c r="O23" s="9"/>
      <c r="P23" s="16"/>
    </row>
    <row r="24" spans="1:24" x14ac:dyDescent="0.4">
      <c r="A24" s="10"/>
      <c r="B24" s="8"/>
      <c r="C24" s="8"/>
      <c r="D24" s="9"/>
      <c r="E24" s="4" t="str">
        <f>IF(D24="","",VLOOKUP(D24,Auswahl!$D$2:$E$8,2,TRUE))</f>
        <v/>
      </c>
      <c r="F24" s="26"/>
      <c r="G24" s="8"/>
      <c r="H24" s="8"/>
      <c r="I24" s="8"/>
      <c r="J24" s="29" t="str">
        <f t="shared" si="0"/>
        <v/>
      </c>
      <c r="K24" s="14"/>
      <c r="L24" s="14"/>
      <c r="M24" s="14"/>
      <c r="N24" s="9"/>
      <c r="O24" s="9"/>
      <c r="P24" s="16"/>
    </row>
    <row r="25" spans="1:24" x14ac:dyDescent="0.4">
      <c r="A25" s="10"/>
      <c r="B25" s="8"/>
      <c r="C25" s="8"/>
      <c r="D25" s="9"/>
      <c r="E25" s="4" t="str">
        <f>IF(D25="","",VLOOKUP(D25,Auswahl!$D$2:$E$8,2,TRUE))</f>
        <v/>
      </c>
      <c r="F25" s="26"/>
      <c r="G25" s="8"/>
      <c r="H25" s="8"/>
      <c r="I25" s="8"/>
      <c r="J25" s="29" t="str">
        <f t="shared" si="0"/>
        <v/>
      </c>
      <c r="K25" s="14"/>
      <c r="L25" s="14"/>
      <c r="M25" s="14"/>
      <c r="N25" s="9"/>
      <c r="O25" s="9"/>
      <c r="P25" s="16"/>
    </row>
    <row r="26" spans="1:24" x14ac:dyDescent="0.4">
      <c r="A26" s="10"/>
      <c r="B26" s="8"/>
      <c r="C26" s="8"/>
      <c r="D26" s="9"/>
      <c r="E26" s="4" t="str">
        <f>IF(D26="","",VLOOKUP(D26,Auswahl!$D$2:$E$8,2,TRUE))</f>
        <v/>
      </c>
      <c r="F26" s="26"/>
      <c r="G26" s="8"/>
      <c r="H26" s="8"/>
      <c r="I26" s="8"/>
      <c r="J26" s="29" t="str">
        <f t="shared" si="0"/>
        <v/>
      </c>
      <c r="K26" s="14"/>
      <c r="L26" s="14"/>
      <c r="M26" s="14"/>
      <c r="N26" s="9"/>
      <c r="O26" s="9"/>
      <c r="P26" s="16"/>
    </row>
    <row r="27" spans="1:24" x14ac:dyDescent="0.4">
      <c r="A27" s="10"/>
      <c r="B27" s="8"/>
      <c r="C27" s="8"/>
      <c r="D27" s="9"/>
      <c r="E27" s="4" t="str">
        <f>IF(D27="","",VLOOKUP(D27,Auswahl!$D$2:$E$8,2,TRUE))</f>
        <v/>
      </c>
      <c r="F27" s="26"/>
      <c r="G27" s="8"/>
      <c r="H27" s="8"/>
      <c r="I27" s="8"/>
      <c r="J27" s="29" t="str">
        <f t="shared" si="0"/>
        <v/>
      </c>
      <c r="K27" s="14"/>
      <c r="L27" s="14"/>
      <c r="M27" s="14"/>
      <c r="N27" s="9"/>
      <c r="O27" s="9"/>
      <c r="P27" s="16"/>
    </row>
    <row r="28" spans="1:24" x14ac:dyDescent="0.4">
      <c r="A28" s="10"/>
      <c r="B28" s="8"/>
      <c r="C28" s="8"/>
      <c r="D28" s="9"/>
      <c r="E28" s="4" t="str">
        <f>IF(D28="","",VLOOKUP(D28,Auswahl!$D$2:$E$8,2,TRUE))</f>
        <v/>
      </c>
      <c r="F28" s="26"/>
      <c r="G28" s="8"/>
      <c r="H28" s="8"/>
      <c r="I28" s="8"/>
      <c r="J28" s="29" t="str">
        <f t="shared" si="0"/>
        <v/>
      </c>
      <c r="K28" s="14"/>
      <c r="L28" s="14"/>
      <c r="M28" s="14"/>
      <c r="N28" s="9"/>
      <c r="O28" s="9"/>
      <c r="P28" s="16"/>
    </row>
    <row r="29" spans="1:24" x14ac:dyDescent="0.4">
      <c r="A29" s="10"/>
      <c r="B29" s="8"/>
      <c r="C29" s="8"/>
      <c r="D29" s="9"/>
      <c r="E29" s="4" t="str">
        <f>IF(D29="","",VLOOKUP(D29,Auswahl!$D$2:$E$8,2,TRUE))</f>
        <v/>
      </c>
      <c r="F29" s="26"/>
      <c r="G29" s="8"/>
      <c r="H29" s="8"/>
      <c r="I29" s="8"/>
      <c r="J29" s="29" t="str">
        <f t="shared" si="0"/>
        <v/>
      </c>
      <c r="K29" s="14"/>
      <c r="L29" s="14"/>
      <c r="M29" s="14"/>
      <c r="N29" s="9"/>
      <c r="O29" s="9"/>
      <c r="P29" s="16"/>
    </row>
    <row r="30" spans="1:24" x14ac:dyDescent="0.4">
      <c r="A30" s="10"/>
      <c r="B30" s="8"/>
      <c r="C30" s="8"/>
      <c r="D30" s="9"/>
      <c r="E30" s="4" t="str">
        <f>IF(D30="","",VLOOKUP(D30,Auswahl!$D$2:$E$8,2,TRUE))</f>
        <v/>
      </c>
      <c r="F30" s="26"/>
      <c r="G30" s="8"/>
      <c r="H30" s="8"/>
      <c r="I30" s="8"/>
      <c r="J30" s="29" t="str">
        <f t="shared" si="0"/>
        <v/>
      </c>
      <c r="K30" s="14"/>
      <c r="L30" s="14"/>
      <c r="M30" s="14"/>
      <c r="N30" s="9"/>
      <c r="O30" s="9"/>
      <c r="P30" s="16"/>
    </row>
    <row r="31" spans="1:24" x14ac:dyDescent="0.4">
      <c r="A31" s="10"/>
      <c r="B31" s="8"/>
      <c r="C31" s="8"/>
      <c r="D31" s="9"/>
      <c r="E31" s="4" t="str">
        <f>IF(D31="","",VLOOKUP(D31,Auswahl!$D$2:$E$8,2,TRUE))</f>
        <v/>
      </c>
      <c r="F31" s="26"/>
      <c r="G31" s="8"/>
      <c r="H31" s="8"/>
      <c r="I31" s="8"/>
      <c r="J31" s="29" t="str">
        <f t="shared" si="0"/>
        <v/>
      </c>
      <c r="K31" s="14"/>
      <c r="L31" s="14"/>
      <c r="M31" s="14"/>
      <c r="N31" s="9"/>
      <c r="O31" s="9"/>
      <c r="P31" s="16"/>
    </row>
    <row r="32" spans="1:24" x14ac:dyDescent="0.4">
      <c r="A32" s="10"/>
      <c r="B32" s="8"/>
      <c r="C32" s="8"/>
      <c r="D32" s="9"/>
      <c r="E32" s="4" t="str">
        <f>IF(D32="","",VLOOKUP(D32,Auswahl!$D$2:$E$8,2,TRUE))</f>
        <v/>
      </c>
      <c r="F32" s="26"/>
      <c r="G32" s="8"/>
      <c r="H32" s="8"/>
      <c r="I32" s="8"/>
      <c r="J32" s="29" t="str">
        <f t="shared" si="0"/>
        <v/>
      </c>
      <c r="K32" s="14"/>
      <c r="L32" s="14"/>
      <c r="M32" s="14"/>
      <c r="N32" s="9"/>
      <c r="O32" s="9"/>
      <c r="P32" s="16"/>
      <c r="V32" s="31"/>
      <c r="X32" s="32"/>
    </row>
    <row r="33" spans="1:16" x14ac:dyDescent="0.4">
      <c r="A33" s="10"/>
      <c r="B33" s="8"/>
      <c r="C33" s="8"/>
      <c r="D33" s="9"/>
      <c r="E33" s="4" t="str">
        <f>IF(D33="","",VLOOKUP(D33,Auswahl!$D$2:$E$8,2,TRUE))</f>
        <v/>
      </c>
      <c r="F33" s="26"/>
      <c r="G33" s="8"/>
      <c r="H33" s="8"/>
      <c r="I33" s="8"/>
      <c r="J33" s="29" t="str">
        <f t="shared" si="0"/>
        <v/>
      </c>
      <c r="K33" s="14"/>
      <c r="L33" s="14"/>
      <c r="M33" s="14"/>
      <c r="N33" s="9"/>
      <c r="O33" s="9"/>
      <c r="P33" s="16"/>
    </row>
    <row r="34" spans="1:16" x14ac:dyDescent="0.4">
      <c r="A34" s="10"/>
      <c r="B34" s="8"/>
      <c r="C34" s="8"/>
      <c r="D34" s="9"/>
      <c r="E34" s="4" t="str">
        <f>IF(D34="","",VLOOKUP(D34,Auswahl!$D$2:$E$8,2,TRUE))</f>
        <v/>
      </c>
      <c r="F34" s="26"/>
      <c r="G34" s="8"/>
      <c r="H34" s="8"/>
      <c r="I34" s="8"/>
      <c r="J34" s="29" t="str">
        <f t="shared" si="0"/>
        <v/>
      </c>
      <c r="K34" s="14"/>
      <c r="L34" s="14"/>
      <c r="M34" s="14"/>
      <c r="N34" s="9"/>
      <c r="O34" s="9"/>
      <c r="P34" s="16"/>
    </row>
    <row r="35" spans="1:16" x14ac:dyDescent="0.4">
      <c r="A35" s="10"/>
      <c r="B35" s="8"/>
      <c r="C35" s="8"/>
      <c r="D35" s="9"/>
      <c r="E35" s="4" t="str">
        <f>IF(D35="","",VLOOKUP(D35,Auswahl!$D$2:$E$8,2,TRUE))</f>
        <v/>
      </c>
      <c r="F35" s="26"/>
      <c r="G35" s="8"/>
      <c r="H35" s="8"/>
      <c r="I35" s="8"/>
      <c r="J35" s="29" t="str">
        <f t="shared" si="0"/>
        <v/>
      </c>
      <c r="K35" s="14"/>
      <c r="L35" s="14"/>
      <c r="M35" s="14"/>
      <c r="N35" s="9"/>
      <c r="O35" s="9"/>
      <c r="P35" s="16"/>
    </row>
    <row r="36" spans="1:16" x14ac:dyDescent="0.4">
      <c r="A36" s="10"/>
      <c r="B36" s="8"/>
      <c r="C36" s="8"/>
      <c r="D36" s="9"/>
      <c r="E36" s="4" t="str">
        <f>IF(D36="","",VLOOKUP(D36,Auswahl!$D$2:$E$8,2,TRUE))</f>
        <v/>
      </c>
      <c r="F36" s="26"/>
      <c r="G36" s="8"/>
      <c r="H36" s="8"/>
      <c r="I36" s="8"/>
      <c r="J36" s="29" t="str">
        <f t="shared" si="0"/>
        <v/>
      </c>
      <c r="K36" s="14"/>
      <c r="L36" s="14"/>
      <c r="M36" s="14"/>
      <c r="N36" s="9"/>
      <c r="O36" s="9"/>
      <c r="P36" s="16"/>
    </row>
    <row r="37" spans="1:16" x14ac:dyDescent="0.4">
      <c r="A37" s="10"/>
      <c r="B37" s="8"/>
      <c r="C37" s="8"/>
      <c r="D37" s="9"/>
      <c r="E37" s="4" t="str">
        <f>IF(D37="","",VLOOKUP(D37,Auswahl!$D$2:$E$8,2,TRUE))</f>
        <v/>
      </c>
      <c r="F37" s="26"/>
      <c r="G37" s="8"/>
      <c r="H37" s="8"/>
      <c r="I37" s="8"/>
      <c r="J37" s="29" t="str">
        <f t="shared" si="0"/>
        <v/>
      </c>
      <c r="K37" s="14"/>
      <c r="L37" s="14"/>
      <c r="M37" s="14"/>
      <c r="N37" s="9"/>
      <c r="O37" s="9"/>
      <c r="P37" s="16"/>
    </row>
    <row r="38" spans="1:16" x14ac:dyDescent="0.4">
      <c r="A38" s="10"/>
      <c r="B38" s="8"/>
      <c r="C38" s="8"/>
      <c r="D38" s="9"/>
      <c r="E38" s="4" t="str">
        <f>IF(D38="","",VLOOKUP(D38,Auswahl!$D$2:$E$8,2,TRUE))</f>
        <v/>
      </c>
      <c r="F38" s="26"/>
      <c r="G38" s="8"/>
      <c r="H38" s="8"/>
      <c r="I38" s="8"/>
      <c r="J38" s="29" t="str">
        <f t="shared" si="0"/>
        <v/>
      </c>
      <c r="K38" s="14"/>
      <c r="L38" s="14"/>
      <c r="M38" s="14"/>
      <c r="N38" s="9"/>
      <c r="O38" s="9"/>
      <c r="P38" s="16"/>
    </row>
    <row r="39" spans="1:16" x14ac:dyDescent="0.4">
      <c r="A39" s="10"/>
      <c r="B39" s="8"/>
      <c r="C39" s="8"/>
      <c r="D39" s="9"/>
      <c r="E39" s="4" t="str">
        <f>IF(D39="","",VLOOKUP(D39,Auswahl!$D$2:$E$8,2,TRUE))</f>
        <v/>
      </c>
      <c r="F39" s="26"/>
      <c r="G39" s="8"/>
      <c r="H39" s="8"/>
      <c r="I39" s="8"/>
      <c r="J39" s="29" t="str">
        <f t="shared" si="0"/>
        <v/>
      </c>
      <c r="K39" s="14"/>
      <c r="L39" s="14"/>
      <c r="M39" s="14"/>
      <c r="N39" s="9"/>
      <c r="O39" s="9"/>
      <c r="P39" s="16"/>
    </row>
    <row r="40" spans="1:16" x14ac:dyDescent="0.4">
      <c r="A40" s="10"/>
      <c r="B40" s="8"/>
      <c r="C40" s="8"/>
      <c r="D40" s="9"/>
      <c r="E40" s="4" t="str">
        <f>IF(D40="","",VLOOKUP(D40,Auswahl!$D$2:$E$8,2,TRUE))</f>
        <v/>
      </c>
      <c r="F40" s="26"/>
      <c r="G40" s="8"/>
      <c r="H40" s="8"/>
      <c r="I40" s="8"/>
      <c r="J40" s="29" t="str">
        <f t="shared" si="0"/>
        <v/>
      </c>
      <c r="K40" s="14"/>
      <c r="L40" s="14"/>
      <c r="M40" s="14"/>
      <c r="N40" s="9"/>
      <c r="O40" s="9"/>
      <c r="P40" s="16"/>
    </row>
    <row r="41" spans="1:16" x14ac:dyDescent="0.4">
      <c r="A41" s="10"/>
      <c r="B41" s="8"/>
      <c r="C41" s="8"/>
      <c r="D41" s="9"/>
      <c r="E41" s="4" t="str">
        <f>IF(D41="","",VLOOKUP(D41,Auswahl!$D$2:$E$8,2,TRUE))</f>
        <v/>
      </c>
      <c r="F41" s="26"/>
      <c r="G41" s="8"/>
      <c r="H41" s="8"/>
      <c r="I41" s="8"/>
      <c r="J41" s="29" t="str">
        <f t="shared" si="0"/>
        <v/>
      </c>
      <c r="K41" s="14"/>
      <c r="L41" s="14"/>
      <c r="M41" s="14"/>
      <c r="N41" s="9"/>
      <c r="O41" s="9"/>
      <c r="P41" s="16"/>
    </row>
    <row r="42" spans="1:16" x14ac:dyDescent="0.4">
      <c r="A42" s="10"/>
      <c r="B42" s="8"/>
      <c r="C42" s="8"/>
      <c r="D42" s="9"/>
      <c r="E42" s="4" t="str">
        <f>IF(D42="","",VLOOKUP(D42,Auswahl!$D$2:$E$8,2,TRUE))</f>
        <v/>
      </c>
      <c r="F42" s="26"/>
      <c r="G42" s="8"/>
      <c r="H42" s="8"/>
      <c r="I42" s="8"/>
      <c r="J42" s="29" t="str">
        <f t="shared" si="0"/>
        <v/>
      </c>
      <c r="K42" s="14"/>
      <c r="L42" s="14"/>
      <c r="M42" s="14"/>
      <c r="N42" s="9"/>
      <c r="O42" s="9"/>
      <c r="P42" s="16"/>
    </row>
    <row r="43" spans="1:16" x14ac:dyDescent="0.4">
      <c r="A43" s="10"/>
      <c r="B43" s="8"/>
      <c r="C43" s="8"/>
      <c r="D43" s="9"/>
      <c r="E43" s="4" t="str">
        <f>IF(D43="","",VLOOKUP(D43,Auswahl!$D$2:$E$8,2,TRUE))</f>
        <v/>
      </c>
      <c r="F43" s="26"/>
      <c r="G43" s="8"/>
      <c r="H43" s="8"/>
      <c r="I43" s="8"/>
      <c r="J43" s="29" t="str">
        <f t="shared" si="0"/>
        <v/>
      </c>
      <c r="K43" s="14"/>
      <c r="L43" s="14"/>
      <c r="M43" s="14"/>
      <c r="N43" s="9"/>
      <c r="O43" s="9"/>
      <c r="P43" s="16"/>
    </row>
    <row r="44" spans="1:16" x14ac:dyDescent="0.4">
      <c r="A44" s="10"/>
      <c r="B44" s="8"/>
      <c r="C44" s="8"/>
      <c r="D44" s="9"/>
      <c r="E44" s="4" t="str">
        <f>IF(D44="","",VLOOKUP(D44,Auswahl!$D$2:$E$8,2,TRUE))</f>
        <v/>
      </c>
      <c r="F44" s="26"/>
      <c r="G44" s="8"/>
      <c r="H44" s="8"/>
      <c r="I44" s="8"/>
      <c r="J44" s="29" t="str">
        <f t="shared" si="0"/>
        <v/>
      </c>
      <c r="K44" s="14"/>
      <c r="L44" s="14"/>
      <c r="M44" s="14"/>
      <c r="N44" s="9"/>
      <c r="O44" s="9"/>
      <c r="P44" s="16"/>
    </row>
    <row r="45" spans="1:16" x14ac:dyDescent="0.4">
      <c r="A45" s="10"/>
      <c r="B45" s="8"/>
      <c r="C45" s="8"/>
      <c r="D45" s="9"/>
      <c r="E45" s="4" t="str">
        <f>IF(D45="","",VLOOKUP(D45,Auswahl!$D$2:$E$8,2,TRUE))</f>
        <v/>
      </c>
      <c r="F45" s="26"/>
      <c r="G45" s="8"/>
      <c r="H45" s="8"/>
      <c r="I45" s="8"/>
      <c r="J45" s="29" t="str">
        <f t="shared" si="0"/>
        <v/>
      </c>
      <c r="K45" s="14"/>
      <c r="L45" s="14"/>
      <c r="M45" s="14"/>
      <c r="N45" s="9"/>
      <c r="O45" s="9"/>
      <c r="P45" s="16"/>
    </row>
    <row r="46" spans="1:16" x14ac:dyDescent="0.4">
      <c r="A46" s="10"/>
      <c r="B46" s="8"/>
      <c r="C46" s="8"/>
      <c r="D46" s="9"/>
      <c r="E46" s="4" t="str">
        <f>IF(D46="","",VLOOKUP(D46,Auswahl!$D$2:$E$8,2,TRUE))</f>
        <v/>
      </c>
      <c r="F46" s="26"/>
      <c r="G46" s="8"/>
      <c r="H46" s="8"/>
      <c r="I46" s="8"/>
      <c r="J46" s="29" t="str">
        <f t="shared" si="0"/>
        <v/>
      </c>
      <c r="K46" s="14"/>
      <c r="L46" s="14"/>
      <c r="M46" s="14"/>
      <c r="N46" s="9"/>
      <c r="O46" s="9"/>
      <c r="P46" s="16"/>
    </row>
    <row r="47" spans="1:16" x14ac:dyDescent="0.4">
      <c r="A47" s="10"/>
      <c r="B47" s="8"/>
      <c r="C47" s="8"/>
      <c r="D47" s="9"/>
      <c r="E47" s="4" t="str">
        <f>IF(D47="","",VLOOKUP(D47,Auswahl!$D$2:$E$8,2,TRUE))</f>
        <v/>
      </c>
      <c r="F47" s="26"/>
      <c r="G47" s="8"/>
      <c r="H47" s="8"/>
      <c r="I47" s="8"/>
      <c r="J47" s="29" t="str">
        <f t="shared" si="0"/>
        <v/>
      </c>
      <c r="K47" s="14"/>
      <c r="L47" s="14"/>
      <c r="M47" s="14"/>
      <c r="N47" s="9"/>
      <c r="O47" s="9"/>
      <c r="P47" s="16"/>
    </row>
    <row r="48" spans="1:16" x14ac:dyDescent="0.4">
      <c r="A48" s="10"/>
      <c r="B48" s="8"/>
      <c r="C48" s="8"/>
      <c r="D48" s="9"/>
      <c r="E48" s="4" t="str">
        <f>IF(D48="","",VLOOKUP(D48,Auswahl!$D$2:$E$8,2,TRUE))</f>
        <v/>
      </c>
      <c r="F48" s="26"/>
      <c r="G48" s="8"/>
      <c r="H48" s="8"/>
      <c r="I48" s="8"/>
      <c r="J48" s="29" t="str">
        <f t="shared" si="0"/>
        <v/>
      </c>
      <c r="K48" s="14"/>
      <c r="L48" s="14"/>
      <c r="M48" s="14"/>
      <c r="N48" s="9"/>
      <c r="O48" s="9"/>
      <c r="P48" s="16"/>
    </row>
    <row r="49" spans="1:16" x14ac:dyDescent="0.4">
      <c r="A49" s="10"/>
      <c r="B49" s="8"/>
      <c r="C49" s="8"/>
      <c r="D49" s="9"/>
      <c r="E49" s="4" t="str">
        <f>IF(D49="","",VLOOKUP(D49,Auswahl!$D$2:$E$8,2,TRUE))</f>
        <v/>
      </c>
      <c r="F49" s="26"/>
      <c r="G49" s="8"/>
      <c r="H49" s="8"/>
      <c r="I49" s="8"/>
      <c r="J49" s="29" t="str">
        <f t="shared" si="0"/>
        <v/>
      </c>
      <c r="K49" s="14"/>
      <c r="L49" s="14"/>
      <c r="M49" s="14"/>
      <c r="N49" s="9"/>
      <c r="O49" s="9"/>
      <c r="P49" s="16"/>
    </row>
    <row r="50" spans="1:16" x14ac:dyDescent="0.4">
      <c r="A50" s="10"/>
      <c r="B50" s="8"/>
      <c r="C50" s="8"/>
      <c r="D50" s="9"/>
      <c r="E50" s="4" t="str">
        <f>IF(D50="","",VLOOKUP(D50,Auswahl!$D$2:$E$8,2,TRUE))</f>
        <v/>
      </c>
      <c r="F50" s="26"/>
      <c r="G50" s="8"/>
      <c r="H50" s="8"/>
      <c r="I50" s="8"/>
      <c r="J50" s="29" t="str">
        <f t="shared" si="0"/>
        <v/>
      </c>
      <c r="K50" s="14"/>
      <c r="L50" s="14"/>
      <c r="M50" s="14"/>
      <c r="N50" s="9"/>
      <c r="O50" s="9"/>
      <c r="P50" s="16"/>
    </row>
    <row r="51" spans="1:16" x14ac:dyDescent="0.4">
      <c r="A51" s="10"/>
      <c r="B51" s="8"/>
      <c r="C51" s="8"/>
      <c r="D51" s="9"/>
      <c r="E51" s="4" t="str">
        <f>IF(D51="","",VLOOKUP(D51,Auswahl!$D$2:$E$8,2,TRUE))</f>
        <v/>
      </c>
      <c r="F51" s="26"/>
      <c r="G51" s="8"/>
      <c r="H51" s="8"/>
      <c r="I51" s="8"/>
      <c r="J51" s="29" t="str">
        <f t="shared" si="0"/>
        <v/>
      </c>
      <c r="K51" s="14"/>
      <c r="L51" s="14"/>
      <c r="M51" s="14"/>
      <c r="N51" s="9"/>
      <c r="O51" s="9"/>
      <c r="P51" s="16"/>
    </row>
    <row r="52" spans="1:16" x14ac:dyDescent="0.4">
      <c r="A52" s="10"/>
      <c r="B52" s="8"/>
      <c r="C52" s="8"/>
      <c r="D52" s="9"/>
      <c r="E52" s="4" t="str">
        <f>IF(D52="","",VLOOKUP(D52,Auswahl!$D$2:$E$8,2,TRUE))</f>
        <v/>
      </c>
      <c r="F52" s="26"/>
      <c r="G52" s="8"/>
      <c r="H52" s="8"/>
      <c r="I52" s="8"/>
      <c r="J52" s="29" t="str">
        <f t="shared" si="0"/>
        <v/>
      </c>
      <c r="K52" s="14"/>
      <c r="L52" s="14"/>
      <c r="M52" s="14"/>
      <c r="N52" s="9"/>
      <c r="O52" s="9"/>
      <c r="P52" s="16"/>
    </row>
    <row r="53" spans="1:16" x14ac:dyDescent="0.4">
      <c r="A53" s="10"/>
      <c r="B53" s="8"/>
      <c r="C53" s="8"/>
      <c r="D53" s="9"/>
      <c r="E53" s="4" t="str">
        <f>IF(D53="","",VLOOKUP(D53,Auswahl!$D$2:$E$8,2,TRUE))</f>
        <v/>
      </c>
      <c r="F53" s="26"/>
      <c r="G53" s="8"/>
      <c r="H53" s="8"/>
      <c r="I53" s="8"/>
      <c r="J53" s="29" t="str">
        <f t="shared" si="0"/>
        <v/>
      </c>
      <c r="K53" s="14"/>
      <c r="L53" s="14"/>
      <c r="M53" s="14"/>
      <c r="N53" s="9"/>
      <c r="O53" s="9"/>
      <c r="P53" s="16"/>
    </row>
    <row r="54" spans="1:16" x14ac:dyDescent="0.4">
      <c r="A54" s="10"/>
      <c r="B54" s="8"/>
      <c r="C54" s="8"/>
      <c r="D54" s="9"/>
      <c r="E54" s="4" t="str">
        <f>IF(D54="","",VLOOKUP(D54,Auswahl!$D$2:$E$8,2,TRUE))</f>
        <v/>
      </c>
      <c r="F54" s="26"/>
      <c r="G54" s="8"/>
      <c r="H54" s="8"/>
      <c r="I54" s="8"/>
      <c r="J54" s="29" t="str">
        <f t="shared" si="0"/>
        <v/>
      </c>
      <c r="K54" s="14"/>
      <c r="L54" s="14"/>
      <c r="M54" s="14"/>
      <c r="N54" s="9"/>
      <c r="O54" s="9"/>
      <c r="P54" s="16"/>
    </row>
    <row r="55" spans="1:16" x14ac:dyDescent="0.4">
      <c r="A55" s="10"/>
      <c r="B55" s="8"/>
      <c r="C55" s="8"/>
      <c r="D55" s="9"/>
      <c r="E55" s="4" t="str">
        <f>IF(D55="","",VLOOKUP(D55,Auswahl!$D$2:$E$8,2,TRUE))</f>
        <v/>
      </c>
      <c r="F55" s="26"/>
      <c r="G55" s="8"/>
      <c r="H55" s="8"/>
      <c r="I55" s="8"/>
      <c r="J55" s="29" t="str">
        <f t="shared" si="0"/>
        <v/>
      </c>
      <c r="K55" s="14"/>
      <c r="L55" s="14"/>
      <c r="M55" s="14"/>
      <c r="N55" s="9"/>
      <c r="O55" s="9"/>
      <c r="P55" s="16"/>
    </row>
    <row r="56" spans="1:16" x14ac:dyDescent="0.4">
      <c r="A56" s="10"/>
      <c r="B56" s="8"/>
      <c r="C56" s="8"/>
      <c r="D56" s="9"/>
      <c r="E56" s="4" t="str">
        <f>IF(D56="","",VLOOKUP(D56,Auswahl!$D$2:$E$8,2,TRUE))</f>
        <v/>
      </c>
      <c r="F56" s="26"/>
      <c r="G56" s="8"/>
      <c r="H56" s="8"/>
      <c r="I56" s="8"/>
      <c r="J56" s="29" t="str">
        <f t="shared" si="0"/>
        <v/>
      </c>
      <c r="K56" s="14"/>
      <c r="L56" s="14"/>
      <c r="M56" s="14"/>
      <c r="N56" s="9"/>
      <c r="O56" s="9"/>
      <c r="P56" s="16"/>
    </row>
    <row r="57" spans="1:16" x14ac:dyDescent="0.4">
      <c r="A57" s="10"/>
      <c r="B57" s="8"/>
      <c r="C57" s="8"/>
      <c r="D57" s="9"/>
      <c r="E57" s="4" t="str">
        <f>IF(D57="","",VLOOKUP(D57,Auswahl!$D$2:$E$8,2,TRUE))</f>
        <v/>
      </c>
      <c r="F57" s="26"/>
      <c r="G57" s="8"/>
      <c r="H57" s="8"/>
      <c r="I57" s="8"/>
      <c r="J57" s="29" t="str">
        <f t="shared" si="0"/>
        <v/>
      </c>
      <c r="K57" s="14"/>
      <c r="L57" s="14"/>
      <c r="M57" s="14"/>
      <c r="N57" s="9"/>
      <c r="O57" s="9"/>
      <c r="P57" s="16"/>
    </row>
    <row r="58" spans="1:16" x14ac:dyDescent="0.4">
      <c r="A58" s="10"/>
      <c r="B58" s="8"/>
      <c r="C58" s="8"/>
      <c r="D58" s="9"/>
      <c r="E58" s="4" t="str">
        <f>IF(D58="","",VLOOKUP(D58,Auswahl!$D$2:$E$8,2,TRUE))</f>
        <v/>
      </c>
      <c r="F58" s="26"/>
      <c r="G58" s="8"/>
      <c r="H58" s="8"/>
      <c r="I58" s="8"/>
      <c r="J58" s="29" t="str">
        <f t="shared" si="0"/>
        <v/>
      </c>
      <c r="K58" s="14"/>
      <c r="L58" s="14"/>
      <c r="M58" s="14"/>
      <c r="N58" s="9"/>
      <c r="O58" s="9"/>
      <c r="P58" s="16"/>
    </row>
    <row r="59" spans="1:16" x14ac:dyDescent="0.4">
      <c r="A59" s="10"/>
      <c r="B59" s="8"/>
      <c r="C59" s="8"/>
      <c r="D59" s="9"/>
      <c r="E59" s="4" t="str">
        <f>IF(D59="","",VLOOKUP(D59,Auswahl!$D$2:$E$8,2,TRUE))</f>
        <v/>
      </c>
      <c r="F59" s="26"/>
      <c r="G59" s="8"/>
      <c r="H59" s="8"/>
      <c r="I59" s="8"/>
      <c r="J59" s="29" t="str">
        <f t="shared" si="0"/>
        <v/>
      </c>
      <c r="K59" s="14"/>
      <c r="L59" s="14"/>
      <c r="M59" s="14"/>
      <c r="N59" s="9"/>
      <c r="O59" s="9"/>
      <c r="P59" s="16"/>
    </row>
    <row r="60" spans="1:16" x14ac:dyDescent="0.4">
      <c r="A60" s="10"/>
      <c r="B60" s="8"/>
      <c r="C60" s="8"/>
      <c r="D60" s="9"/>
      <c r="E60" s="4" t="str">
        <f>IF(D60="","",VLOOKUP(D60,Auswahl!$D$2:$E$8,2,TRUE))</f>
        <v/>
      </c>
      <c r="F60" s="26"/>
      <c r="G60" s="8"/>
      <c r="H60" s="8"/>
      <c r="I60" s="8"/>
      <c r="J60" s="29" t="str">
        <f t="shared" si="0"/>
        <v/>
      </c>
      <c r="K60" s="14"/>
      <c r="L60" s="14"/>
      <c r="M60" s="14"/>
      <c r="N60" s="9"/>
      <c r="O60" s="9"/>
      <c r="P60" s="16"/>
    </row>
    <row r="61" spans="1:16" x14ac:dyDescent="0.4">
      <c r="A61" s="10"/>
      <c r="B61" s="8"/>
      <c r="C61" s="8"/>
      <c r="D61" s="9"/>
      <c r="E61" s="4" t="str">
        <f>IF(D61="","",VLOOKUP(D61,Auswahl!$D$2:$E$8,2,TRUE))</f>
        <v/>
      </c>
      <c r="F61" s="26"/>
      <c r="G61" s="8"/>
      <c r="H61" s="8"/>
      <c r="I61" s="8"/>
      <c r="J61" s="29" t="str">
        <f t="shared" si="0"/>
        <v/>
      </c>
      <c r="K61" s="14"/>
      <c r="L61" s="14"/>
      <c r="M61" s="14"/>
      <c r="N61" s="9"/>
      <c r="O61" s="9"/>
      <c r="P61" s="16"/>
    </row>
    <row r="62" spans="1:16" x14ac:dyDescent="0.4">
      <c r="A62" s="10"/>
      <c r="B62" s="8"/>
      <c r="C62" s="8"/>
      <c r="D62" s="9"/>
      <c r="E62" s="4" t="str">
        <f>IF(D62="","",VLOOKUP(D62,Auswahl!$D$2:$E$8,2,TRUE))</f>
        <v/>
      </c>
      <c r="F62" s="26"/>
      <c r="G62" s="8"/>
      <c r="H62" s="8"/>
      <c r="I62" s="8"/>
      <c r="J62" s="29" t="str">
        <f t="shared" si="0"/>
        <v/>
      </c>
      <c r="K62" s="14"/>
      <c r="L62" s="14"/>
      <c r="M62" s="14"/>
      <c r="N62" s="9"/>
      <c r="O62" s="9"/>
      <c r="P62" s="16"/>
    </row>
    <row r="63" spans="1:16" x14ac:dyDescent="0.4">
      <c r="A63" s="10"/>
      <c r="B63" s="8"/>
      <c r="C63" s="8"/>
      <c r="D63" s="9"/>
      <c r="E63" s="4" t="str">
        <f>IF(D63="","",VLOOKUP(D63,Auswahl!$D$2:$E$8,2,TRUE))</f>
        <v/>
      </c>
      <c r="F63" s="26"/>
      <c r="G63" s="8"/>
      <c r="H63" s="8"/>
      <c r="I63" s="8"/>
      <c r="J63" s="29" t="str">
        <f t="shared" si="0"/>
        <v/>
      </c>
      <c r="K63" s="14"/>
      <c r="L63" s="14"/>
      <c r="M63" s="14"/>
      <c r="N63" s="9"/>
      <c r="O63" s="9"/>
      <c r="P63" s="16"/>
    </row>
    <row r="64" spans="1:16" x14ac:dyDescent="0.4">
      <c r="A64" s="10"/>
      <c r="B64" s="8"/>
      <c r="C64" s="8"/>
      <c r="D64" s="9"/>
      <c r="E64" s="4" t="str">
        <f>IF(D64="","",VLOOKUP(D64,Auswahl!$D$2:$E$8,2,TRUE))</f>
        <v/>
      </c>
      <c r="F64" s="26"/>
      <c r="G64" s="8"/>
      <c r="H64" s="8"/>
      <c r="I64" s="8"/>
      <c r="J64" s="29" t="str">
        <f>IF(H64="","",(G64*2+H64)+I64)</f>
        <v/>
      </c>
      <c r="K64" s="14"/>
      <c r="L64" s="14"/>
      <c r="M64" s="14"/>
      <c r="N64" s="9"/>
      <c r="O64" s="9"/>
      <c r="P64" s="16"/>
    </row>
    <row r="65" spans="1:16" ht="17.399999999999999" thickBot="1" x14ac:dyDescent="0.45">
      <c r="A65" s="11"/>
      <c r="B65" s="12"/>
      <c r="C65" s="12"/>
      <c r="D65" s="13"/>
      <c r="E65" s="5" t="str">
        <f>IF(D65="","",VLOOKUP(D65,Auswahl!$D$2:$E$8,2,TRUE))</f>
        <v/>
      </c>
      <c r="F65" s="27"/>
      <c r="G65" s="12"/>
      <c r="H65" s="12"/>
      <c r="I65" s="12"/>
      <c r="J65" s="30" t="str">
        <f>IF(H65="","",(G65*2+H65)+I65)</f>
        <v/>
      </c>
      <c r="K65" s="15"/>
      <c r="L65" s="15"/>
      <c r="M65" s="15"/>
      <c r="N65" s="13"/>
      <c r="O65" s="13"/>
      <c r="P65" s="17"/>
    </row>
    <row r="66" spans="1:16" x14ac:dyDescent="0.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6" x14ac:dyDescent="0.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</sheetData>
  <sheetProtection formatCells="0" deleteRows="0" selectLockedCells="1"/>
  <mergeCells count="6">
    <mergeCell ref="K13:M13"/>
    <mergeCell ref="C5:E5"/>
    <mergeCell ref="A5:B5"/>
    <mergeCell ref="D9:E9"/>
    <mergeCell ref="D8:E8"/>
    <mergeCell ref="D13:E13"/>
  </mergeCells>
  <dataValidations disablePrompts="1" xWindow="740" yWindow="543" count="6">
    <dataValidation type="date" allowBlank="1" showInputMessage="1" showErrorMessage="1" sqref="A14:A65" xr:uid="{00000000-0002-0000-0000-000000000000}">
      <formula1>44927</formula1>
      <formula2>55153</formula2>
    </dataValidation>
    <dataValidation allowBlank="1" showInputMessage="1" showErrorMessage="1" prompt="Kurze Beschreibung der Krisensituation" sqref="P14:P65" xr:uid="{00000000-0002-0000-0000-000001000000}"/>
    <dataValidation type="whole" allowBlank="1" showInputMessage="1" showErrorMessage="1" sqref="F8:F9" xr:uid="{00000000-0002-0000-0000-000002000000}">
      <formula1>0</formula1>
      <formula2>120</formula2>
    </dataValidation>
    <dataValidation type="time" operator="greaterThanOrEqual" allowBlank="1" showInputMessage="1" showErrorMessage="1" sqref="F14:F65" xr:uid="{00000000-0002-0000-0000-000003000000}">
      <formula1>0.375</formula1>
    </dataValidation>
    <dataValidation type="whole" allowBlank="1" showInputMessage="1" showErrorMessage="1" sqref="D8:E9" xr:uid="{00000000-0002-0000-0000-000004000000}">
      <formula1>0</formula1>
      <formula2>1000</formula2>
    </dataValidation>
    <dataValidation type="list" allowBlank="1" showInputMessage="1" showErrorMessage="1" sqref="N14:O65" xr:uid="{00000000-0002-0000-0000-000005000000}">
      <formula1>"x"</formula1>
    </dataValidation>
  </dataValidations>
  <pageMargins left="0.7" right="0.7" top="0.78740157499999996" bottom="0.78740157499999996" header="0.3" footer="0.3"/>
  <pageSetup paperSize="9" scale="35" orientation="landscape" r:id="rId1"/>
  <headerFooter differentFirst="1">
    <oddHeader>&amp;R&amp;G</oddHeader>
    <oddFooter>&amp;LFormular Einsatzübersicht KD
Formular 2A-2-3-8&amp;CBezirk Schwaben
SG 2A&amp;RVersion 2
erstellt durch M. Nübel</oddFooter>
    <firstHeader>&amp;R&amp;G</firstHeader>
    <firstFooter>&amp;LFormular Einsatzübersicht KD Schwaben SpDi
Formular 2A-2-3-8b&amp;CBezirk Schwaben
SG 2A&amp;RVersion 8
erstellt durch M. Nübel</first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xWindow="740" yWindow="543" count="5">
        <x14:dataValidation type="list" allowBlank="1" showInputMessage="1" showErrorMessage="1" xr:uid="{00000000-0002-0000-0000-000006000000}">
          <x14:formula1>
            <xm:f>Auswahl!$D$2:$D$8</xm:f>
          </x14:formula1>
          <xm:sqref>D14:D65</xm:sqref>
        </x14:dataValidation>
        <x14:dataValidation type="list" allowBlank="1" showInputMessage="1" showErrorMessage="1" xr:uid="{00000000-0002-0000-0000-000007000000}">
          <x14:formula1>
            <xm:f>Auswahl!$F$2:$F$11</xm:f>
          </x14:formula1>
          <xm:sqref>K14:M65</xm:sqref>
        </x14:dataValidation>
        <x14:dataValidation type="list" allowBlank="1" showInputMessage="1" showErrorMessage="1" xr:uid="{00000000-0002-0000-0000-000008000000}">
          <x14:formula1>
            <xm:f>Auswahl!$B$2:$B$3</xm:f>
          </x14:formula1>
          <xm:sqref>B14:B65</xm:sqref>
        </x14:dataValidation>
        <x14:dataValidation type="list" allowBlank="1" showInputMessage="1" showErrorMessage="1" xr:uid="{00000000-0002-0000-0000-000009000000}">
          <x14:formula1>
            <xm:f>Auswahl!$A$2:$A$16</xm:f>
          </x14:formula1>
          <xm:sqref>C5</xm:sqref>
        </x14:dataValidation>
        <x14:dataValidation type="list" allowBlank="1" showInputMessage="1" showErrorMessage="1" xr:uid="{00000000-0002-0000-0000-00000A000000}">
          <x14:formula1>
            <xm:f>Auswahl!$C$2:$C$3</xm:f>
          </x14:formula1>
          <xm:sqref>C14:C65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E14" sqref="E14"/>
    </sheetView>
  </sheetViews>
  <sheetFormatPr baseColWidth="10" defaultRowHeight="16.8" x14ac:dyDescent="0.4"/>
  <cols>
    <col min="1" max="1" width="18.69921875" bestFit="1" customWidth="1"/>
    <col min="4" max="4" width="1.8984375" bestFit="1" customWidth="1"/>
    <col min="5" max="5" width="35.09765625" bestFit="1" customWidth="1"/>
  </cols>
  <sheetData>
    <row r="1" spans="1:6" x14ac:dyDescent="0.4">
      <c r="A1" s="1" t="s">
        <v>8</v>
      </c>
      <c r="B1" s="1" t="s">
        <v>2</v>
      </c>
      <c r="C1" s="1" t="s">
        <v>45</v>
      </c>
      <c r="D1" s="42" t="s">
        <v>3</v>
      </c>
      <c r="E1" s="42"/>
      <c r="F1" s="1" t="s">
        <v>4</v>
      </c>
    </row>
    <row r="2" spans="1:6" x14ac:dyDescent="0.4">
      <c r="A2" t="s">
        <v>10</v>
      </c>
      <c r="B2" t="s">
        <v>7</v>
      </c>
      <c r="C2" t="s">
        <v>46</v>
      </c>
      <c r="D2">
        <v>1</v>
      </c>
      <c r="E2" t="s">
        <v>24</v>
      </c>
      <c r="F2" t="s">
        <v>31</v>
      </c>
    </row>
    <row r="3" spans="1:6" x14ac:dyDescent="0.4">
      <c r="A3" t="s">
        <v>11</v>
      </c>
      <c r="B3" t="s">
        <v>6</v>
      </c>
      <c r="C3" t="s">
        <v>47</v>
      </c>
      <c r="D3">
        <v>2</v>
      </c>
      <c r="E3" t="s">
        <v>25</v>
      </c>
      <c r="F3" t="s">
        <v>34</v>
      </c>
    </row>
    <row r="4" spans="1:6" x14ac:dyDescent="0.4">
      <c r="A4" t="s">
        <v>12</v>
      </c>
      <c r="D4">
        <v>3</v>
      </c>
      <c r="E4" t="s">
        <v>26</v>
      </c>
      <c r="F4" t="s">
        <v>35</v>
      </c>
    </row>
    <row r="5" spans="1:6" x14ac:dyDescent="0.4">
      <c r="A5" t="s">
        <v>13</v>
      </c>
      <c r="D5">
        <v>4</v>
      </c>
      <c r="E5" t="s">
        <v>27</v>
      </c>
      <c r="F5" t="s">
        <v>36</v>
      </c>
    </row>
    <row r="6" spans="1:6" x14ac:dyDescent="0.4">
      <c r="A6" t="s">
        <v>14</v>
      </c>
      <c r="D6">
        <v>5</v>
      </c>
      <c r="E6" t="s">
        <v>29</v>
      </c>
      <c r="F6" t="s">
        <v>37</v>
      </c>
    </row>
    <row r="7" spans="1:6" x14ac:dyDescent="0.4">
      <c r="A7" t="s">
        <v>15</v>
      </c>
      <c r="D7">
        <v>6</v>
      </c>
      <c r="E7" t="s">
        <v>28</v>
      </c>
      <c r="F7" t="s">
        <v>38</v>
      </c>
    </row>
    <row r="8" spans="1:6" x14ac:dyDescent="0.4">
      <c r="A8" t="s">
        <v>16</v>
      </c>
      <c r="D8">
        <v>7</v>
      </c>
      <c r="E8" t="s">
        <v>30</v>
      </c>
      <c r="F8" t="s">
        <v>33</v>
      </c>
    </row>
    <row r="9" spans="1:6" x14ac:dyDescent="0.4">
      <c r="A9" t="s">
        <v>17</v>
      </c>
      <c r="F9" t="s">
        <v>9</v>
      </c>
    </row>
    <row r="10" spans="1:6" x14ac:dyDescent="0.4">
      <c r="A10" t="s">
        <v>18</v>
      </c>
      <c r="F10" t="s">
        <v>8</v>
      </c>
    </row>
    <row r="11" spans="1:6" x14ac:dyDescent="0.4">
      <c r="A11" t="s">
        <v>19</v>
      </c>
      <c r="F11" t="s">
        <v>32</v>
      </c>
    </row>
    <row r="12" spans="1:6" x14ac:dyDescent="0.4">
      <c r="A12" t="s">
        <v>20</v>
      </c>
    </row>
    <row r="13" spans="1:6" x14ac:dyDescent="0.4">
      <c r="A13" t="s">
        <v>21</v>
      </c>
    </row>
    <row r="14" spans="1:6" x14ac:dyDescent="0.4">
      <c r="A14" t="s">
        <v>22</v>
      </c>
    </row>
    <row r="15" spans="1:6" x14ac:dyDescent="0.4">
      <c r="A15" t="s">
        <v>23</v>
      </c>
    </row>
    <row r="16" spans="1:6" x14ac:dyDescent="0.4">
      <c r="A16" t="s">
        <v>0</v>
      </c>
    </row>
  </sheetData>
  <sheetProtection algorithmName="SHA-512" hashValue="oM7gP9CLVmTwcuPQ0scqGtbVc5qqgrFFzIgKCI1IXRkek8Xkiw3aAg83cKMOJkdfTr6/fcf2mDDEB4Zl6farTw==" saltValue="q4KH242Ri8ZYMYxkzhvzGg==" spinCount="100000" sheet="1" objects="1" scenarios="1" selectLockedCells="1"/>
  <mergeCells count="1">
    <mergeCell ref="D1:E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66A2A9E32A24998161150A59D893A" ma:contentTypeVersion="11" ma:contentTypeDescription="Ein neues Dokument erstellen." ma:contentTypeScope="" ma:versionID="83c952ff108e407df9a56b6cdf64f75e">
  <xsd:schema xmlns:xsd="http://www.w3.org/2001/XMLSchema" xmlns:xs="http://www.w3.org/2001/XMLSchema" xmlns:p="http://schemas.microsoft.com/office/2006/metadata/properties" xmlns:ns2="53eeb6ff-be0a-4f28-ab53-644fb819d047" xmlns:ns3="8a12b8a7-95fb-4148-ac3b-35d70d25cc7b" targetNamespace="http://schemas.microsoft.com/office/2006/metadata/properties" ma:root="true" ma:fieldsID="3ff80e1d43764ec1ba5474f9fe75b8a0" ns2:_="" ns3:_="">
    <xsd:import namespace="53eeb6ff-be0a-4f28-ab53-644fb819d047"/>
    <xsd:import namespace="8a12b8a7-95fb-4148-ac3b-35d70d25c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eb6ff-be0a-4f28-ab53-644fb819d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6fb7d23e-8099-4920-aa92-76155a1f7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2b8a7-95fb-4148-ac3b-35d70d25cc7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859ba6-dc68-4a34-879b-2d81dd459e5f}" ma:internalName="TaxCatchAll" ma:showField="CatchAllData" ma:web="8a12b8a7-95fb-4148-ac3b-35d70d25c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5AFD43-5769-417B-AA68-BEC4397CB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eb6ff-be0a-4f28-ab53-644fb819d047"/>
    <ds:schemaRef ds:uri="8a12b8a7-95fb-4148-ac3b-35d70d25c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D35DC8-1663-4748-89B2-ADD2CF98CB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Erfassung SpDi KD-Einsätze</vt:lpstr>
      <vt:lpstr>Auswahl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nueb2184</dc:creator>
  <cp:lastModifiedBy>Nuebel, Monika</cp:lastModifiedBy>
  <cp:lastPrinted>2024-09-13T06:34:07Z</cp:lastPrinted>
  <dcterms:created xsi:type="dcterms:W3CDTF">2023-01-02T10:42:41Z</dcterms:created>
  <dcterms:modified xsi:type="dcterms:W3CDTF">2026-10-06T08:29:22Z</dcterms:modified>
</cp:coreProperties>
</file>