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EbSi\Documents\"/>
    </mc:Choice>
  </mc:AlternateContent>
  <xr:revisionPtr revIDLastSave="0" documentId="13_ncr:1_{15666DCF-38B4-41C1-8428-C4A0AA159A32}" xr6:coauthVersionLast="36" xr6:coauthVersionMax="36" xr10:uidLastSave="{00000000-0000-0000-0000-000000000000}"/>
  <bookViews>
    <workbookView xWindow="0" yWindow="0" windowWidth="28800" windowHeight="12225" activeTab="2" xr2:uid="{00000000-000D-0000-FFFF-FFFF00000000}"/>
  </bookViews>
  <sheets>
    <sheet name="Grundsätzliche Erläuterungen" sheetId="15" r:id="rId1"/>
    <sheet name="Versandhinweise" sheetId="22" r:id="rId2"/>
    <sheet name="1. Verpflichtungserklärung" sheetId="12" r:id="rId3"/>
    <sheet name="2.1 Abgerechnete Einheiten 2019" sheetId="18" r:id="rId4"/>
    <sheet name="2.2 Abrechenbare Einheiten 2021" sheetId="19" r:id="rId5"/>
    <sheet name="3. Personal im Leistungsangebot" sheetId="21" r:id="rId6"/>
    <sheet name="4. Pers. in anderen Angeboten " sheetId="3" r:id="rId7"/>
    <sheet name="5. Einsparungen PK" sheetId="23" r:id="rId8"/>
    <sheet name="6. Sach- und Zusatzkosten" sheetId="7" r:id="rId9"/>
    <sheet name="7. Berechnung Ausgleichsbetrag" sheetId="20" r:id="rId10"/>
    <sheet name="8. Datenblatt" sheetId="17" r:id="rId11"/>
    <sheet name="Tabelle1" sheetId="14" state="hidden" r:id="rId12"/>
  </sheets>
  <externalReferences>
    <externalReference r:id="rId13"/>
  </externalReferences>
  <definedNames>
    <definedName name="altePlätze" localSheetId="3">[1]Maßnahmeteilnehmerverz.!#REF!</definedName>
    <definedName name="altePlätze" localSheetId="4">[1]Maßnahmeteilnehmerverz.!#REF!</definedName>
    <definedName name="altePlätze" localSheetId="7">[1]Maßnahmeteilnehmerverz.!#REF!</definedName>
    <definedName name="altePlätze" localSheetId="9">[1]Maßnahmeteilnehmerverz.!#REF!</definedName>
    <definedName name="altePlätze">[1]Maßnahmeteilnehmerverz.!#REF!</definedName>
    <definedName name="BerechnungstageFerien">[1]Berechnungstage!$H$29</definedName>
    <definedName name="BerechnungstageSchuleSVEgesamt">[1]Berechnungstage!$H$20</definedName>
    <definedName name="BetrtageSchulegesamt">[1]Berechnungstage!$H$19</definedName>
    <definedName name="BetrtageSVEgesamt">[1]Berechnungstage!$H$17</definedName>
    <definedName name="_xlnm.Print_Area" localSheetId="2">'1. Verpflichtungserklärung'!$A$1:$I$34</definedName>
    <definedName name="_xlnm.Print_Area" localSheetId="3">'2.1 Abgerechnete Einheiten 2019'!$A$1:$K$22</definedName>
    <definedName name="_xlnm.Print_Area" localSheetId="7">'5. Einsparungen PK'!$A$1:$M$31</definedName>
    <definedName name="_xlnm.Print_Area" localSheetId="1">Versandhinweise!$A$1:$D$19</definedName>
    <definedName name="Ferienbelegtagegesamt">[1]Maßnahmeteilnehmerverz.!$M$14</definedName>
    <definedName name="FerienSVEHBGr1prosp">[1]Maßnahmeteilnehmerverz.!$N$9</definedName>
    <definedName name="FerienSVEHBGr2prosp">[1]Maßnahmeteilnehmerverz.!$O$9</definedName>
    <definedName name="FerienSVEHBGr3prosp">[1]Maßnahmeteilnehmerverz.!$P$9</definedName>
    <definedName name="PlanstellenFachdienst">'[1]Personalplan prosp.'!$F$17</definedName>
    <definedName name="Planstellengesamt">'[1]Personalplan prosp.'!$F$31</definedName>
    <definedName name="PlanstellenGruppendienstFK">'[1]Personalplan prosp.'!$F$11</definedName>
    <definedName name="PlanstellenGruppendienstHK">'[1]Personalplan prosp.'!$F$14</definedName>
    <definedName name="PlanstellenHM">'[1]Personalplan prosp.'!$F$26</definedName>
    <definedName name="PlanstellenHW">'[1]Personalplan prosp.'!$F$20</definedName>
    <definedName name="PlanstellenKue">'[1]Personalplan prosp.'!$F$23</definedName>
    <definedName name="PlanstFachdienst">[1]Fachdienst!$J$28</definedName>
    <definedName name="plätzeferien">[1]Maßnahmeteilnehmerverz.!$M$16</definedName>
    <definedName name="PlätzeSchuleSVEgesamt">[1]Maßnahmeteilnehmerverz.!$M$17</definedName>
    <definedName name="SchuleAuslastungsquoteprosp">[1]Berechnungstage!$G$19</definedName>
    <definedName name="Schulegesamtprosp">[1]Maßnahmeteilnehmerverz.!$M$13</definedName>
    <definedName name="SchuleHBGr1prosp">[1]Maßnahmeteilnehmerverz.!$J$13</definedName>
    <definedName name="SchuleHBGr2prosp">[1]Maßnahmeteilnehmerverz.!$K$13</definedName>
    <definedName name="SchuleHBGr3prosp">[1]Maßnahmeteilnehmerverz.!$L$13</definedName>
    <definedName name="SchuleOeffnungstageprosp">[1]Berechnungstage!$F$19</definedName>
    <definedName name="summeBetreuungsdienstFK">'[1]Personalplan prosp.'!$L$11</definedName>
    <definedName name="summeBetreuungsdienstHK">'[1]Personalplan prosp.'!$L$14</definedName>
    <definedName name="summeleitungverwaltung">'[1]Personalplan prosp.'!$L$30</definedName>
    <definedName name="SVEAuslastungsquoteprosp">[1]Berechnungstage!$G$17</definedName>
    <definedName name="SVEgesamtprosp">[1]Maßnahmeteilnehmerverz.!$M$9</definedName>
    <definedName name="SVEHBGr1prosp">[1]Maßnahmeteilnehmerverz.!$J$9</definedName>
    <definedName name="SVEHBGr2prosp">[1]Maßnahmeteilnehmerverz.!$K$9</definedName>
    <definedName name="SVEHBGr3prosp">[1]Maßnahmeteilnehmerverz.!$L$9</definedName>
    <definedName name="SVEOeffnungstageprosp">[1]Berechnungstage!$F$17</definedName>
    <definedName name="Wochentage">[1]Gruppenpersonal!$AK$2</definedName>
    <definedName name="wrn.verknüpfung." localSheetId="2" hidden="1">{#N/A,#N/A,FALSE,"Entgelte"}</definedName>
    <definedName name="wrn.verknüpfung." localSheetId="3" hidden="1">{#N/A,#N/A,FALSE,"Entgelte"}</definedName>
    <definedName name="wrn.verknüpfung." localSheetId="4" hidden="1">{#N/A,#N/A,FALSE,"Entgelte"}</definedName>
    <definedName name="wrn.verknüpfung." localSheetId="7" hidden="1">{#N/A,#N/A,FALSE,"Entgelte"}</definedName>
    <definedName name="wrn.verknüpfung." localSheetId="9" hidden="1">{#N/A,#N/A,FALSE,"Entgelte"}</definedName>
    <definedName name="wrn.verknüpfung." localSheetId="1" hidden="1">{#N/A,#N/A,FALSE,"Entgelte"}</definedName>
    <definedName name="wrn.verknüpfung." hidden="1">{#N/A,#N/A,FALSE,"Entgelte"}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20" l="1"/>
  <c r="F1" i="18" l="1"/>
  <c r="D1" i="18"/>
  <c r="I1" i="23" l="1"/>
  <c r="AQ6" i="17" s="1"/>
  <c r="H1" i="23"/>
  <c r="AP6" i="17" s="1"/>
  <c r="C17" i="19" l="1"/>
  <c r="D17" i="19"/>
  <c r="E17" i="19"/>
  <c r="F17" i="19"/>
  <c r="G17" i="19"/>
  <c r="H17" i="19"/>
  <c r="I17" i="19"/>
  <c r="C18" i="19"/>
  <c r="D18" i="19"/>
  <c r="E18" i="19"/>
  <c r="F18" i="19"/>
  <c r="G18" i="19"/>
  <c r="H18" i="19"/>
  <c r="I18" i="19"/>
  <c r="B17" i="19"/>
  <c r="B18" i="19"/>
  <c r="J11" i="19"/>
  <c r="C11" i="19"/>
  <c r="C16" i="18"/>
  <c r="D16" i="18"/>
  <c r="E16" i="18"/>
  <c r="F16" i="18"/>
  <c r="G16" i="18"/>
  <c r="H16" i="18"/>
  <c r="I16" i="18"/>
  <c r="J8" i="18"/>
  <c r="J9" i="18"/>
  <c r="J10" i="18"/>
  <c r="J11" i="18"/>
  <c r="J12" i="18"/>
  <c r="J14" i="18"/>
  <c r="J7" i="18"/>
  <c r="G24" i="19" l="1"/>
  <c r="P6" i="17"/>
  <c r="C22" i="19"/>
  <c r="N6" i="17"/>
  <c r="C21" i="19"/>
  <c r="M6" i="17"/>
  <c r="D20" i="19"/>
  <c r="L6" i="17"/>
  <c r="C23" i="19"/>
  <c r="O6" i="17"/>
  <c r="J5" i="19"/>
  <c r="K6" i="17"/>
  <c r="H19" i="19"/>
  <c r="C26" i="19"/>
  <c r="Q6" i="17"/>
  <c r="B21" i="19"/>
  <c r="G19" i="19"/>
  <c r="F19" i="19"/>
  <c r="E19" i="19"/>
  <c r="D19" i="19"/>
  <c r="C19" i="19"/>
  <c r="B19" i="19"/>
  <c r="I19" i="19"/>
  <c r="J16" i="18"/>
  <c r="R6" i="17" s="1"/>
  <c r="I26" i="19"/>
  <c r="G26" i="19"/>
  <c r="F26" i="19"/>
  <c r="B26" i="19"/>
  <c r="C12" i="19"/>
  <c r="J12" i="19"/>
  <c r="E26" i="19"/>
  <c r="D26" i="19"/>
  <c r="H26" i="19"/>
  <c r="E24" i="19"/>
  <c r="D24" i="19"/>
  <c r="B24" i="19"/>
  <c r="F24" i="19"/>
  <c r="J10" i="19"/>
  <c r="C24" i="19"/>
  <c r="I24" i="19"/>
  <c r="H24" i="19"/>
  <c r="C10" i="19"/>
  <c r="G23" i="19"/>
  <c r="C9" i="19"/>
  <c r="E23" i="19"/>
  <c r="J9" i="19"/>
  <c r="D23" i="19"/>
  <c r="B23" i="19"/>
  <c r="I23" i="19"/>
  <c r="H23" i="19"/>
  <c r="F23" i="19"/>
  <c r="C8" i="19"/>
  <c r="F22" i="19"/>
  <c r="I22" i="19"/>
  <c r="G22" i="19"/>
  <c r="E22" i="19"/>
  <c r="B22" i="19"/>
  <c r="H22" i="19"/>
  <c r="J8" i="19"/>
  <c r="D22" i="19"/>
  <c r="G21" i="19"/>
  <c r="C7" i="19"/>
  <c r="F21" i="19"/>
  <c r="E21" i="19"/>
  <c r="H21" i="19"/>
  <c r="D21" i="19"/>
  <c r="I21" i="19"/>
  <c r="J7" i="19"/>
  <c r="C6" i="19"/>
  <c r="J6" i="19"/>
  <c r="C20" i="19"/>
  <c r="B20" i="19"/>
  <c r="I20" i="19"/>
  <c r="H20" i="19"/>
  <c r="F20" i="19"/>
  <c r="G20" i="19"/>
  <c r="E20" i="19"/>
  <c r="C5" i="19"/>
  <c r="H1" i="3"/>
  <c r="J19" i="19" l="1"/>
  <c r="J13" i="19"/>
  <c r="C28" i="19"/>
  <c r="J26" i="19"/>
  <c r="J24" i="19"/>
  <c r="J22" i="19"/>
  <c r="J21" i="19"/>
  <c r="F28" i="19"/>
  <c r="J23" i="19"/>
  <c r="D28" i="19"/>
  <c r="B28" i="19"/>
  <c r="G28" i="19"/>
  <c r="H28" i="19"/>
  <c r="I28" i="19"/>
  <c r="E28" i="19"/>
  <c r="J20" i="19"/>
  <c r="B27" i="7"/>
  <c r="J30" i="23"/>
  <c r="J29" i="23"/>
  <c r="J28" i="23"/>
  <c r="J27" i="23"/>
  <c r="J26" i="23"/>
  <c r="J25" i="23"/>
  <c r="J24" i="23"/>
  <c r="J23" i="23"/>
  <c r="J22" i="23"/>
  <c r="J21" i="23"/>
  <c r="J20" i="23"/>
  <c r="J19" i="23"/>
  <c r="J18" i="23"/>
  <c r="J17" i="23"/>
  <c r="J16" i="23"/>
  <c r="J15" i="23"/>
  <c r="J14" i="23"/>
  <c r="J13" i="23"/>
  <c r="J12" i="23"/>
  <c r="J11" i="23"/>
  <c r="J10" i="23"/>
  <c r="A10" i="23"/>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J9" i="23"/>
  <c r="J8" i="23"/>
  <c r="J28" i="19" l="1"/>
  <c r="J1" i="23"/>
  <c r="AM6" i="17"/>
  <c r="AL6" i="17"/>
  <c r="AK6" i="17"/>
  <c r="AJ6" i="17"/>
  <c r="AI6" i="17"/>
  <c r="AH6" i="17"/>
  <c r="AG6" i="17"/>
  <c r="Y6" i="17"/>
  <c r="X6" i="17"/>
  <c r="W6" i="17"/>
  <c r="V6" i="17"/>
  <c r="U6" i="17"/>
  <c r="T6" i="17"/>
  <c r="S6" i="17"/>
  <c r="C5" i="20" l="1"/>
  <c r="AR6" i="17"/>
  <c r="J6" i="17"/>
  <c r="I6" i="17"/>
  <c r="H6" i="17"/>
  <c r="G6" i="17"/>
  <c r="F6" i="17"/>
  <c r="E6" i="17"/>
  <c r="D6" i="17"/>
  <c r="C6" i="17"/>
  <c r="B6" i="17"/>
  <c r="AF6" i="17" l="1"/>
  <c r="Z6" i="17"/>
  <c r="B16" i="18"/>
  <c r="AA6" i="17"/>
  <c r="AB6" i="17"/>
  <c r="AC6" i="17"/>
  <c r="AD6" i="17"/>
  <c r="AE6" i="17"/>
  <c r="C13" i="19" l="1"/>
  <c r="AN6" i="17" s="1"/>
  <c r="A8" i="21" l="1"/>
  <c r="A9" i="21" s="1"/>
  <c r="A10" i="21" s="1"/>
  <c r="A11" i="21" s="1"/>
  <c r="A12" i="21" s="1"/>
  <c r="A13" i="21" s="1"/>
  <c r="A14" i="21" s="1"/>
  <c r="F1" i="19" l="1"/>
  <c r="D1" i="19"/>
  <c r="C12" i="20" l="1"/>
  <c r="AV6" i="17" s="1"/>
  <c r="E1" i="20"/>
  <c r="C4" i="20" l="1"/>
  <c r="AO6" i="17"/>
  <c r="AT6" i="17"/>
  <c r="B12" i="7"/>
  <c r="AS6" i="17" s="1"/>
  <c r="B29" i="7" l="1"/>
  <c r="C6" i="20" l="1"/>
  <c r="AU6" i="17"/>
  <c r="C16" i="20" l="1"/>
  <c r="AW6" i="17" l="1"/>
  <c r="C18" i="20"/>
  <c r="C26" i="20" l="1"/>
  <c r="C23" i="20"/>
  <c r="C28" i="20"/>
  <c r="C22" i="20"/>
  <c r="C25" i="20"/>
  <c r="C24" i="20"/>
  <c r="AX6" i="17"/>
</calcChain>
</file>

<file path=xl/sharedStrings.xml><?xml version="1.0" encoding="utf-8"?>
<sst xmlns="http://schemas.openxmlformats.org/spreadsheetml/2006/main" count="364" uniqueCount="308">
  <si>
    <t>Qualifikation</t>
  </si>
  <si>
    <t>Leitung</t>
  </si>
  <si>
    <t>Verwaltung</t>
  </si>
  <si>
    <t>monat/Jahr</t>
  </si>
  <si>
    <t>bis</t>
  </si>
  <si>
    <t>Lfd. Nr.</t>
  </si>
  <si>
    <t xml:space="preserve">Einsparung </t>
  </si>
  <si>
    <t>wöchentl.</t>
  </si>
  <si>
    <t>Arbeitszeit</t>
  </si>
  <si>
    <t>vom</t>
  </si>
  <si>
    <t>Aufwand tatsächlich</t>
  </si>
  <si>
    <t>im Zeitraum incl.</t>
  </si>
  <si>
    <t>Zeitraum</t>
  </si>
  <si>
    <t>Personal-</t>
  </si>
  <si>
    <t>Zusätzliche Kosten</t>
  </si>
  <si>
    <t>Beschreibung des Einsatzes</t>
  </si>
  <si>
    <t>Beim fiktiven und tatsächlichen Aufwand sind keine Nachzahlungen aus anderen Zeiträumen oder Urlaubsgeld etc. anzuführen.</t>
  </si>
  <si>
    <t>Angaben zur Einrichtung/Dienst</t>
  </si>
  <si>
    <t>Angaben zum Träger der Einrichtung (Leistungserbringer)</t>
  </si>
  <si>
    <t xml:space="preserve">Name </t>
  </si>
  <si>
    <t>Straße, Hausnummer</t>
  </si>
  <si>
    <t xml:space="preserve">PLZ Ort </t>
  </si>
  <si>
    <t>Ansprechpartner</t>
  </si>
  <si>
    <t>Telefonnummer</t>
  </si>
  <si>
    <t>E-Mail</t>
  </si>
  <si>
    <t>Leistungsbereich</t>
  </si>
  <si>
    <t>Beginn:</t>
  </si>
  <si>
    <t>Ende:</t>
  </si>
  <si>
    <t>⇒ die geltend gemachten Mehraufwendungen/Mindereinnahmen durch das Coronavirus SARS-CoV-2 bedingt sind</t>
  </si>
  <si>
    <t>Summe</t>
  </si>
  <si>
    <t xml:space="preserve">Personal in anderen Leistungsangeboten </t>
  </si>
  <si>
    <t>Der Leistungserbringer erklärt mit der Übermittlung der vollständig ausgefüllten Schlussabrechnungsdatei die Richtigkeit aller Angaben und insbesondere, dass</t>
  </si>
  <si>
    <t>Qualifikationen</t>
  </si>
  <si>
    <t>Liste Qualifikationen</t>
  </si>
  <si>
    <t>Hilfskraft</t>
  </si>
  <si>
    <t>Praktikant/FSJ/Bufdi</t>
  </si>
  <si>
    <t>Geburts Monat/Jahr</t>
  </si>
  <si>
    <t>Bemerkung:</t>
  </si>
  <si>
    <t>Sach- und Zusatzkosten</t>
  </si>
  <si>
    <t>geschätzte eingesparte Sachkosten</t>
  </si>
  <si>
    <t>Sachkosten-Einsparung im Zeitraum in €</t>
  </si>
  <si>
    <t>Energie, Wasser, Brennstoffe</t>
  </si>
  <si>
    <t xml:space="preserve">Miete- und Mietnebenkosten </t>
  </si>
  <si>
    <t>Reinigung</t>
  </si>
  <si>
    <t>Fahrt-/Kfz-Kosten</t>
  </si>
  <si>
    <t>Kostenart</t>
  </si>
  <si>
    <t>Betrag</t>
  </si>
  <si>
    <t>Allgemeine höhere Reinigungsaufwendung durch Dienstleister</t>
  </si>
  <si>
    <t>Schutzausrüstung (z.B. Nasen-Mund-Schutz, FFP-2 Masken, Schutzbrillen und -kleidung, Visiere, Handschuhe etc.)</t>
  </si>
  <si>
    <t xml:space="preserve">Beschaffung von Verbrauchsmitteln </t>
  </si>
  <si>
    <t xml:space="preserve">Desinfektionsmittel, Reinigungsmittel und Seife etc. </t>
  </si>
  <si>
    <t>Mehrkosten Quarantänemaßnahmen</t>
  </si>
  <si>
    <t>Mehrausgaben im Zeitraum in €</t>
  </si>
  <si>
    <t>Gesamt</t>
  </si>
  <si>
    <t>Geignete Nachweise, z.B. Kontenblätter oder Rechnungen sind auf Anforderung des Leistungsträgers nachzureichen.</t>
  </si>
  <si>
    <t>Qualifizierte Hilfskraft (HEP-H, Ki-Pflg)</t>
  </si>
  <si>
    <t>Päd. Fachkraft (Erzieher, HEP)</t>
  </si>
  <si>
    <t>Sozialpädagoge/Heilpädagoge</t>
  </si>
  <si>
    <t>Wirtschaftsbedarf / Verwaltungsbedarf</t>
  </si>
  <si>
    <t>Die Datei ist folgendermaßen aufgebaut:</t>
  </si>
  <si>
    <t>Einleitung</t>
  </si>
  <si>
    <t>Grundsätzliche Erläuterungen</t>
  </si>
  <si>
    <t>Grundsätzliche Vorgehensweise</t>
  </si>
  <si>
    <t>Dies führte dazu, dass auf der einen Seite möglicherweise Erstattungsleistungen für das Personal (bspw. Kurzarbeitergeld oder Erstattungen</t>
  </si>
  <si>
    <t>Der Corona-Ausgleichsbetrag kann ein positiver oder negativer Betrag sein, je nachdem ob die Erstattungen oder die Zusatzkosten überwiegen.</t>
  </si>
  <si>
    <t>Tabellenblatt 1</t>
  </si>
  <si>
    <t>Verpflichtungserklärung</t>
  </si>
  <si>
    <t>Tabellenblatt 3</t>
  </si>
  <si>
    <t>Personal im Leistungsangebot</t>
  </si>
  <si>
    <t>Tabellenblatt 4</t>
  </si>
  <si>
    <t>Tabellenblatt 5</t>
  </si>
  <si>
    <t>Tabellenblatt 7</t>
  </si>
  <si>
    <t xml:space="preserve">Tabellenblatt 6 </t>
  </si>
  <si>
    <t>Pers. in anderen Angeboten</t>
  </si>
  <si>
    <t>Berechnung Ausgleichsbetrag</t>
  </si>
  <si>
    <t>der vollständig ausgefüllten Schlussabrechnungsdatei die Richtigkeit aller Angaben versichert wird.</t>
  </si>
  <si>
    <t>Das Tabellenblatt enthält die Angaben zu Einrichtung und Träger, den Erstattungszeitraum und eine Verpflichtung, dass mit der Übermittlung</t>
  </si>
  <si>
    <t>Erstattung anderer Träger</t>
  </si>
  <si>
    <t xml:space="preserve">Tabellenblatt 1: Verpflichtungserklärung </t>
  </si>
  <si>
    <t>Tabellenblatt 3: Personal im Leistungsangebot</t>
  </si>
  <si>
    <t>Tabellenblatt 4: Pers. in anderen Angeboten</t>
  </si>
  <si>
    <t>Tabellenblatt 6: Sach- und Zusatzkosten</t>
  </si>
  <si>
    <t xml:space="preserve">Waren die einzelnen Mitarbeiter in einem Zeitraum durchgehend an verschiedenen Orten, in verschiedenen Einrichtungen oder Diensten eingesetzt, </t>
  </si>
  <si>
    <t>können diese zusammengefasst eingetragen werden. D. h. es können mehrere Einsatzorte für einen Zeitraum angegeben werden.</t>
  </si>
  <si>
    <t>Waren die einzelnen Mitarbeiter nur zeitweise in anderen Angeboten eingesetzt, müssen die jeweiligen Zeiträume gesondert erfasst werden.</t>
  </si>
  <si>
    <t>In diesem Tabellenblatt werden Sach- und Zusatzkosten aufgeführt, die zu Einsparungen aber auch zu Mehraufwendungen beim Träger geführt haben.</t>
  </si>
  <si>
    <t>Diese werden gegeneinander aufgerechnet und ergeben somit eine Gesamtsumme für Sach- und Zusatzkosten.</t>
  </si>
  <si>
    <t>Anhand der aus den anderen Tabellenblättern errechneten Summen aus Personalerstattungen, Personalkosteneinsparungen und Sach- und Zusatzkosten</t>
  </si>
  <si>
    <t xml:space="preserve">ergibt sich in diesem Tabellenblatt der Corona-Ausgleichsbetrag. </t>
  </si>
  <si>
    <t>Je nach Leistungsangebot gab es durch die Corona-Pandemie verschiedenste Maßnahmen, die Träger ergreifen mussten.</t>
  </si>
  <si>
    <t>A) Allgemeine Angaben</t>
  </si>
  <si>
    <t>B) Erstattungszeitraum</t>
  </si>
  <si>
    <t>C)</t>
  </si>
  <si>
    <t xml:space="preserve">1. </t>
  </si>
  <si>
    <t>Psychologen</t>
  </si>
  <si>
    <t>Einrichtungen/Dienste/Einsatzort</t>
  </si>
  <si>
    <t>wöchentl. Arbeitszeit im anderen Einsatzort</t>
  </si>
  <si>
    <t>Hier sind keine Eintragungen notwendig, da dieses Tabellenblatt nur für statistische Zwecke verwendet wird.</t>
  </si>
  <si>
    <t>Tabellenblatt 8</t>
  </si>
  <si>
    <t>Tabellenblatt 7: Berechnung Ausgleichsbetrag</t>
  </si>
  <si>
    <t>Datenblatt</t>
  </si>
  <si>
    <t>Tabellenblatt 8 (ausgeblendet): Datenblatt</t>
  </si>
  <si>
    <t>8. Datenblatt</t>
  </si>
  <si>
    <t>Unterlagen:</t>
  </si>
  <si>
    <t xml:space="preserve">⇒ der Personaleinsatz entsprechend der Tabellenblätter 3. und 4. dokumentiert ist.
</t>
  </si>
  <si>
    <t>Anzahl Einheiten</t>
  </si>
  <si>
    <t>Offenes Beratungsangebot</t>
  </si>
  <si>
    <t>Ambulante Frühförderung</t>
  </si>
  <si>
    <t>mobile Frühförderung</t>
  </si>
  <si>
    <t>Gruppenförderung</t>
  </si>
  <si>
    <t>Teamgespräche</t>
  </si>
  <si>
    <t>Fachdienst</t>
  </si>
  <si>
    <t>Für den selben Zeitraum im Jahr 2019 abgerechnete Einheiten</t>
  </si>
  <si>
    <t>Anzahl 
Einheiten</t>
  </si>
  <si>
    <t>Corona-Ausgleichsbetrag gesamt</t>
  </si>
  <si>
    <t>Corona-Ausgleichsbetrag pro Einheit</t>
  </si>
  <si>
    <t>Vereinbarte Entgelte 
inkl. Corona-Ausgleichsbetrag</t>
  </si>
  <si>
    <t>Summe Einheiten</t>
  </si>
  <si>
    <t>2.1 Ermittlung der abgerechneten Einheiten 2019 im Zeitraum</t>
  </si>
  <si>
    <t>überregionale FF</t>
  </si>
  <si>
    <t xml:space="preserve">Die vorliegende Excel-Tabelle stellt ein Abrechnungsverfahren in der Zeit der Corona-Pandemie dar und richtet sich an alle Dienste, </t>
  </si>
  <si>
    <t>Tabellenblatt 2.1</t>
  </si>
  <si>
    <t>Abgerechnete Einheiten 2019</t>
  </si>
  <si>
    <t>Tabellenblatt 2.2</t>
  </si>
  <si>
    <t>Tabellenblatt 2.1: Abgerechnete Einheiten 2019</t>
  </si>
  <si>
    <r>
      <t xml:space="preserve">deutliche Zusatzkosten (z.B. persönliche Schutzausrüstung) bzw. es ergaben sich </t>
    </r>
    <r>
      <rPr>
        <sz val="10"/>
        <rFont val="Arial"/>
        <family val="2"/>
      </rPr>
      <t>Mindereinnahmen.</t>
    </r>
  </si>
  <si>
    <t>Päd. Fachkraft (HEP, Erzieher)</t>
  </si>
  <si>
    <t>Sozialpädagoge / Heilpädagoge</t>
  </si>
  <si>
    <t>Psychologe</t>
  </si>
  <si>
    <t>Praktikant / FSJ / Bufdi</t>
  </si>
  <si>
    <t xml:space="preserve">Sollte der Nachweis der Daten in einer anderen Form übermittelt werden, so ist dies im Vorfeld mit den Leistungsträgern zu klären. Falls die Möglichkeit eingeräumt </t>
  </si>
  <si>
    <t>Traten lediglich Veränderungen bei Sach- und Zusatzkosten (Tabellenblatt 6) durch die Corona-Pandemie ein, kann das Tabellenblatt 3 entfallen.</t>
  </si>
  <si>
    <t>Das Tabellenblatt beinhaltet die Aufstellung des in anderen Leistungsangeboten eingesetzten Personals.</t>
  </si>
  <si>
    <t xml:space="preserve">Es ist die durchschnittliche wöchentliche Arbeitszeit pro Mitarbeiter in anderen Einsatzorten anzugeben. </t>
  </si>
  <si>
    <t xml:space="preserve">Träger beschäftigt war und Erstattungen durch das Kurzarbeitergeld nicht beantragt wurden, muss eine individuelle Lösung für die Ermittlung des </t>
  </si>
  <si>
    <t>Corona-Ausgleichsbetrags auf Grundlage der oben genannten Rundschreiben und den Angaben im Abrechnungstool mit dem örtlich zuständigen Bezirk gefunden werden.</t>
  </si>
  <si>
    <t>Ort, Datum und Unterschrift des Leistungserbringers</t>
  </si>
  <si>
    <t>Ort</t>
  </si>
  <si>
    <t>Datum</t>
  </si>
  <si>
    <t>Unterschrift</t>
  </si>
  <si>
    <t>Emailadressen bzw. Versandhinweise für Corona-Endabrechnungstools</t>
  </si>
  <si>
    <t>Bezirke</t>
  </si>
  <si>
    <t>Adressen / Verandhinweise</t>
  </si>
  <si>
    <t>Schwaben</t>
  </si>
  <si>
    <t xml:space="preserve"> „Bitte übersenden Sie das Abrechnungstool an den jeweils für Sie zuständigen Entgeltsachbearbeiter/in beim Bezirk Schwaben.“</t>
  </si>
  <si>
    <t>Oberfranken</t>
  </si>
  <si>
    <t xml:space="preserve">corona-antraege@bezirk-oberfranken.de </t>
  </si>
  <si>
    <t>Mittelfranken</t>
  </si>
  <si>
    <t xml:space="preserve">corona-sv@bezirk-mittelfranken.de </t>
  </si>
  <si>
    <t>Unterfranken</t>
  </si>
  <si>
    <t xml:space="preserve">corona-antrag@bezirk-unterfranken.de </t>
  </si>
  <si>
    <t>Oberbayern</t>
  </si>
  <si>
    <t xml:space="preserve">entgeltverwaltung@bezirk-oberbayern.de </t>
  </si>
  <si>
    <t>Oberpfalz</t>
  </si>
  <si>
    <t xml:space="preserve">corona-antraege@bezirk-oberpfalz.de </t>
  </si>
  <si>
    <t>Niederbayern</t>
  </si>
  <si>
    <t xml:space="preserve">corona-antraege@bezirk-niederbayern.de </t>
  </si>
  <si>
    <t>Organisatorisches</t>
  </si>
  <si>
    <t>Versandhinweise</t>
  </si>
  <si>
    <t>die mit dem zuständigen EGH-Träger Vergütungssätze für  Frühförderleistungen und ggf. Fachdienstleistungen vereinbart haben.</t>
  </si>
  <si>
    <t xml:space="preserve">aus dem Infektionsschutzgesetz) beantragt wurden, auf der anderen Seite hatten die Frühförderstellen auch
</t>
  </si>
  <si>
    <t>Ausgangsbasis für die Abrechnung ist der jeweils vereinbarte (oder geltende) Vergütungssatz für die verschiedenen Arten von Behandlungseinheiten,</t>
  </si>
  <si>
    <t xml:space="preserve">bzw. der Vergütungssatz für die Fachdienstleistung. Ziel ist es nun eine Abrechnung für diese Zeit durchzuführen. </t>
  </si>
  <si>
    <t>Neben der Übermittlung der Schlussabrechnungsdatei muss dem örtlich zuständigen Bezirk (siehe Versandhinweise) die Verpflichtungserklärung unterschrieben und eingescannt übermittelt werden.</t>
  </si>
  <si>
    <t xml:space="preserve">Hier sind die für den vergleichbaren Vorjahreszeitraum abgerechneten Behandlungseinheiten einzutragen, die in der Regel die Grundlage </t>
  </si>
  <si>
    <t>der abrechenbaren Einheiten im Erstattungszeitraum darstellen.</t>
  </si>
  <si>
    <t>Diese sind mit Übersendung der Abrechnungsdatei schriftlich zu begründen.</t>
  </si>
  <si>
    <t>kosten</t>
  </si>
  <si>
    <t xml:space="preserve">Sofern in einem Leistungsangebot Personal nicht im eigenen oder in anderen Leistungsangeboten der Eingliederungshilfe beim eigenen Träger bzw. bei einem anderem </t>
  </si>
  <si>
    <t>in voller Höhe der Vergütungsvereinbarung + / - Corona-Ausgleichsbetrag auch wenn bereits eine Abrechnung erfolgt ist.</t>
  </si>
  <si>
    <t xml:space="preserve">Neben der Übermittlung der Schlussabrechnungsdatei muss dem örtlich zuständigen Bezirk die Verpflichtungserklärung unterschrieben und eingescannt </t>
  </si>
  <si>
    <t>an die oben genannten Adressen übermittelt werden.</t>
  </si>
  <si>
    <t>7. Berechnung Corona-Ausgleichsbetrag für den Ermittlungszeitraum</t>
  </si>
  <si>
    <t>6. Sach- und Zusatzkosten</t>
  </si>
  <si>
    <t>4. Personal in anderen Angeboten</t>
  </si>
  <si>
    <t>3. Personal im Leistungsangebot</t>
  </si>
  <si>
    <t xml:space="preserve">Leistungsbereich </t>
  </si>
  <si>
    <t>Name der Einrichtung</t>
  </si>
  <si>
    <t>Straße, HausNr der Einrichtung</t>
  </si>
  <si>
    <t>PLZ Ort der Einrichtung</t>
  </si>
  <si>
    <t>Name Träger</t>
  </si>
  <si>
    <t>Straße HausNr Träger</t>
  </si>
  <si>
    <t>PLZ Ort Träger</t>
  </si>
  <si>
    <t>Erstattungszeitraum Beginn</t>
  </si>
  <si>
    <t>Erstattungszeitraum Ende</t>
  </si>
  <si>
    <t>Erstattungen anderer Träger</t>
  </si>
  <si>
    <t>Einsparung Personalkosten durch KuG</t>
  </si>
  <si>
    <t>eingesparte Sachkosten</t>
  </si>
  <si>
    <t>Zusätzliche Sachkosten</t>
  </si>
  <si>
    <t>Gesamtsachkosten (positiv/negativ)</t>
  </si>
  <si>
    <t xml:space="preserve">sonstige Erstattungen Dritter (IFSG..) </t>
  </si>
  <si>
    <t>Ausgleichsbetrag Gesamt</t>
  </si>
  <si>
    <t>abgerechnete Einheiten Offenes Beratungsangebot 2019</t>
  </si>
  <si>
    <t>abgerechnete Einheiten Ambulante Frühförderung 2019</t>
  </si>
  <si>
    <t>abgerechnete Einheiten mobile Frühförderung 2019</t>
  </si>
  <si>
    <t>abgerechnete Einheite Gruppenförderung 2019</t>
  </si>
  <si>
    <t>abgerechnete Einheiten Teamgespräche 2019</t>
  </si>
  <si>
    <t>abgerechnete Einheiten überregionale FF  2019</t>
  </si>
  <si>
    <t>abgerechnete Einheiten Fachdienst 2019</t>
  </si>
  <si>
    <t>abgerechnete Einheiten Summe 2019</t>
  </si>
  <si>
    <t xml:space="preserve">Differenz zum Vorjahr Einheiten Offenes Beratungsangebot </t>
  </si>
  <si>
    <t xml:space="preserve">Differenz zum Vorjahr Einheiten Ambulante Frühförderung </t>
  </si>
  <si>
    <t xml:space="preserve">Differenz zum Vorjahr Einheiten mobile Frühförderung </t>
  </si>
  <si>
    <t xml:space="preserve">Differenz zum Vorjahr Einheiten Gruppenförderung </t>
  </si>
  <si>
    <t>Differenz zum Vorjahr Einheiten Teamgespräche</t>
  </si>
  <si>
    <t xml:space="preserve">Differenz zum Vorjahr Einheiten überregionale FF  </t>
  </si>
  <si>
    <t xml:space="preserve">Differenz zum Vorjahr Einheiten Fachdienst </t>
  </si>
  <si>
    <t xml:space="preserve">Korrektur Einheiten Offenes Beratungsangebot </t>
  </si>
  <si>
    <t xml:space="preserve">Korrektur Einheiten Ambulante Frühförderung </t>
  </si>
  <si>
    <t xml:space="preserve">Korrektur Einheiten mobile Frühförderung </t>
  </si>
  <si>
    <t xml:space="preserve">Korrektur Einheiten Gruppenförderung </t>
  </si>
  <si>
    <t>Korrektur Einheiten Teamgespräche</t>
  </si>
  <si>
    <t xml:space="preserve">Korrektur Einheiten überregionale FF  </t>
  </si>
  <si>
    <t xml:space="preserve">Korrektur Einheiten Fachdienst </t>
  </si>
  <si>
    <t>Ausgleichsbetrag pro Einheit</t>
  </si>
  <si>
    <t xml:space="preserve">Frühförderstellen, die auch Fachdienstleistungen in Kindertageseinrichtungen erbringen, wird empfohlen die weitere Vorgehensweise vorab mit dem örtlichen zuständigen Bezirk abzuklären. </t>
  </si>
  <si>
    <t>Sofern in der Vergütung mit der Kindertageseinrichtung der Fachdienst enthalten ist (z.B. Schwaben, Mittelfranken), ist hier nichts einzutragen</t>
  </si>
  <si>
    <t>Fachdienststunden Kindertageseinrichtungen*</t>
  </si>
  <si>
    <t>* Nur auszufüllen, wenn diese Vorgehensweise mit dem örtlich zuständigen Bezirk vorher abgestimmt ist.</t>
  </si>
  <si>
    <t>Personalerstattungen (Blatt 4.)</t>
  </si>
  <si>
    <t>Sach und Zusatzkosten gesamt (Blatt 6.)</t>
  </si>
  <si>
    <t>Corona Ausgleichsbetrag im Erstattungszeitraum</t>
  </si>
  <si>
    <t>⇒ er die jeweils gültigen Rundschreiben zum Umgang mit den Auswirkungen mit der Corona-Pandemie des Bayerischen Bezirketags und des jeweils zuständigen Bezirks beachtet und grundsätzlich umgesetzt hat.</t>
  </si>
  <si>
    <t>Ist-Stellen</t>
  </si>
  <si>
    <t>* gesamtes regelhaft eingesetztes Personal des Leistungsangebots ohne Abzug von Personal, welches in Kurzarbeit ist bzw. in einem</t>
  </si>
  <si>
    <t xml:space="preserve">  anderen Leistungsangebot zeitweise eingesetzt wird.</t>
  </si>
  <si>
    <t>5. Einsparungen Personalkosten (z.B. Kurzarbeitergeld, unbezahlter Urlaub, etc.)</t>
  </si>
  <si>
    <t>Sollte der Nachweis der Daten in einer anderen Form übermittelt werden, so ist dies im Vorfeld mit den Leistungsträgern zu klären. Falls die Möglichkeit eingeräumt wird, ist der Gesamtbetrag der Ersparnis in das Feld J1 einzutragen.</t>
  </si>
  <si>
    <t>durchschn.</t>
  </si>
  <si>
    <t>Fiktiv bei Beschäftigung</t>
  </si>
  <si>
    <t>reguläre</t>
  </si>
  <si>
    <t>wöchentliche</t>
  </si>
  <si>
    <t xml:space="preserve">fiktive reguläre </t>
  </si>
  <si>
    <t>tatsächliche</t>
  </si>
  <si>
    <t>Bemerkungen</t>
  </si>
  <si>
    <t>Geburts-</t>
  </si>
  <si>
    <t>Arbeitszeit in</t>
  </si>
  <si>
    <t>AG-Bruttopersonalkosten</t>
  </si>
  <si>
    <t>(optional)</t>
  </si>
  <si>
    <t>Kurzarbeit im</t>
  </si>
  <si>
    <t>genannten Zeitraum</t>
  </si>
  <si>
    <t>übliche Zulagen, ZVK</t>
  </si>
  <si>
    <t>Einsparungen PK (Blatt 5.)</t>
  </si>
  <si>
    <t>Einsparungen PK</t>
  </si>
  <si>
    <t>regulär oder in angepasster Form erbrachte Behandlungs- einheiten</t>
  </si>
  <si>
    <t>Das Tabellenblatt beinhaltet die Aufstellung des gesamten regelhaft eingesetzten Personal des Leistungsangebots in Ist-Stellen (Vollkraftstellen) ohne Abzug von Personal, welches in Kurzarbeit ist bzw. in einem</t>
  </si>
  <si>
    <t>anderen Leistungsangeboten zeitweise eingesetzt wird.</t>
  </si>
  <si>
    <t xml:space="preserve">Die durchschnittlichen Ist-Stellen (Vollkraftstellen) werden über den gesamten Erstattungszeitraum differenziert nach Qualifikationen in einer Summe ausgewiesen. </t>
  </si>
  <si>
    <t xml:space="preserve">Anzugeben sind monatliche Zeiträume in denen Veränderungen bei den Personalkosten stattgefunden haben. </t>
  </si>
  <si>
    <t xml:space="preserve">Dabei können mehrere aufeinanderfolgende Monate mit Veränderungen in einem Zeitraum zusammengefasst werden. </t>
  </si>
  <si>
    <t>Gegenübergestellt werden der fiktive AG-Bruttoverdienst inkl. der Zulagen im Zeitraum ohne Veränderungen bei den Personalkosten und</t>
  </si>
  <si>
    <t>der tatsächliche AG-Bruttoverdienst inkl. der Zulagen im Zeitraum mit den Veränderungen bei den Personalkosten.</t>
  </si>
  <si>
    <t>Berechnungsgrundlage ist die reguläre wöchentliche Arbeitszeit.</t>
  </si>
  <si>
    <t>wird, ist der Gesamtbetrag der Ersparnis in das Feld J1 einzutragen.</t>
  </si>
  <si>
    <t>Tabellenblatt 5: Einsparungen PK</t>
  </si>
  <si>
    <t>Die Abrechnung erfolgt unter Maßgabe der jeweils gültigen Rundschreiben des Bayerischen Bezirketags  zum Umgang mit den Auswirkungen</t>
  </si>
  <si>
    <t>der Corona-Pandemie und der entsprechenden Rundschreiben des jeweils zuständigen Bezirks.</t>
  </si>
  <si>
    <t>⇒ öffentliche und private (Versicherungen), Ersatz-, Entschädigungs- oder Ausfallleistungen (insbesondere Kurzarbeitergeld bei [Teil-] Freistellung, Leistungen nach dem IfSG, Billigkeitsleistungen, etc.) beantragt und in Anspruch genommen wurden. Diese fliesen in die Berechnungen ein.  Sollten die Voraussetzungen für die Inanspruchnahme Ersatz-, Entschädigungs- oder Ausfallleistungen erst zukünftig vorliegen, verpflichten wir uns zu einer Neuberechnung der Zu- und Abschläge nach diesem Verfahren, sofern mit dem örtlich zuständigen Bezirk kein anderes Verfahren vereinbart wird (insb. bei privaten Versicherungsleistungen).</t>
  </si>
  <si>
    <t>Abgerechnet werden können die üblicherweise erbrachten Behandlungseinheiten. Grundlage hierfür bilden die abgerechneten Behandlungseinheiten aus dem vergleichbaren Vorjahreszeitraum 2019.</t>
  </si>
  <si>
    <t>** Nur auszufüllen, wenn diese Vorgehensweise mit dem örtlich zuständigen Bezirk vorher abgestimmt ist.</t>
  </si>
  <si>
    <t>Fachdienststunden Kindertageseinrichtungen**</t>
  </si>
  <si>
    <t xml:space="preserve">    Sofern in der Vergütung mit der Kindertageseinrichtung der Fachdienst enthalten ist (z.B. Schwaben, Mittelfranken), ist hier nichts einzutragen</t>
  </si>
  <si>
    <t>(Vollkraftstellen)*</t>
  </si>
  <si>
    <t>Zusätzlich sind sonstige Erstattungen Dritter z. B. Billigkeitsleistungen, Betriebsausfallversicherungen, sonstige Ausfallleistungen und Erstattungen IFSG, z.B. bei Quarantäne-Maßnahmen oder bei Kinderbetreuung, einzutragen.</t>
  </si>
  <si>
    <t>Das Tabellenblatt dient zur Darstellung der Einsparungen durch Kurzarbeitergeld, unbezahlter Urlaub, Wegfall Arbeitsentgelt, etc.</t>
  </si>
  <si>
    <t>Kostenträger 3</t>
  </si>
  <si>
    <t>Kostenträger 5</t>
  </si>
  <si>
    <t>Kostenträger 6</t>
  </si>
  <si>
    <t>Kostenträger 7</t>
  </si>
  <si>
    <t>Kostenträger 8</t>
  </si>
  <si>
    <t>Offenes Beratungsangebot*</t>
  </si>
  <si>
    <t>* Pro offenes Beratungsangebot ist eine Behandlungseinheit einzutragen.</t>
  </si>
  <si>
    <t xml:space="preserve">Korrektur falls 
Vorjahres-zeitraum 2019 keine plausiblen Werte liefert </t>
  </si>
  <si>
    <t>Auf die Kostenträger korrigierte Einheiten 2019</t>
  </si>
  <si>
    <t>Nachrichtlich:</t>
  </si>
  <si>
    <t>Die vereinbarten Investitionskosten sind zusätzlich abzurechnen und kein Bestandteil dieser Kalkulation.</t>
  </si>
  <si>
    <t xml:space="preserve">Es sind alle abgerechneten Behandlungseinheiten getrennt nach verschiedenen Leistungsträger einzutragen. </t>
  </si>
  <si>
    <t>Wenn eine Änderung zum vergleichbaren Vorjahreszeitraum eingetragen wird, erfolgt eine prozentuale Anpassung der Behandlungseinheiten verteilt auf die verschiedenen Kostenträger.</t>
  </si>
  <si>
    <r>
      <t xml:space="preserve">Sofern sich </t>
    </r>
    <r>
      <rPr>
        <b/>
        <u/>
        <sz val="10"/>
        <color theme="1"/>
        <rFont val="Arial"/>
        <family val="2"/>
      </rPr>
      <t>wesentliche</t>
    </r>
    <r>
      <rPr>
        <sz val="10"/>
        <color theme="1"/>
        <rFont val="Arial"/>
        <family val="2"/>
      </rPr>
      <t xml:space="preserve"> Änderungen zum vergleichbaren Vorjahreszeitraum ergeben haben (z.B. Einstellung eines Mitarbeiters, Wegfall einer Außenstelle) können hier Korrekturen vorgenommen werden.</t>
    </r>
  </si>
  <si>
    <t>Abgerechnet werden können alle regulär oder in angepasster Form erbrachten sowie die im Vergleich zum Vorjahreszeitraum 2019 nicht erbrachten Behandlungseinheiten</t>
  </si>
  <si>
    <t>Kostenträger 1</t>
  </si>
  <si>
    <t>Kostenträger 2</t>
  </si>
  <si>
    <t>Kostenträger 4</t>
  </si>
  <si>
    <t xml:space="preserve">regulär oder in angepasster Form erbrachte Einheiten Offenes Beratungsangebot </t>
  </si>
  <si>
    <t xml:space="preserve">regulär oder in angepasster Form erbrachte Einheiten Ambulante Frühförderung </t>
  </si>
  <si>
    <t xml:space="preserve">regulär oder in angepasster Form erbrachte Einheiten mobile Frühförderung </t>
  </si>
  <si>
    <t xml:space="preserve">regulär oder in angepasster Form erbrachte Einheiten Gruppenförderung </t>
  </si>
  <si>
    <t>regulär oder in angepasster Form erbrachte Einheiten Teamgespräche</t>
  </si>
  <si>
    <t xml:space="preserve">regulär oder in angepasster Form erbrachte Einheiten überregionale FF  </t>
  </si>
  <si>
    <t xml:space="preserve">regulär oder in angepasster Form erbrachte Einheiten Einheiten Fachdienst </t>
  </si>
  <si>
    <t>fiktive reguläre AG-Bruttopersonalkosten im Zeitraum incl. übliche Zulagen, ZVK</t>
  </si>
  <si>
    <t>tatsächliche reguläre AG-Bruttopersonalkosten im Zeitraum incl. übliche Zulagen, ZVK</t>
  </si>
  <si>
    <t>Abrechenbare Einheiten 2021</t>
  </si>
  <si>
    <t>Tabellenblatt 2.2: Abrechenbare Einheiten 2021</t>
  </si>
  <si>
    <t>2.2 Ermittlung der abrechenbaren Einheiten 2021 im Zeitraum von</t>
  </si>
  <si>
    <t>Differenz zu den im Jahr 2021 finanzierten  Einheiten</t>
  </si>
  <si>
    <t>* Bitte erläutern Sie gesondert, falls keine Anträge gestellt wurden.</t>
  </si>
  <si>
    <t>Berechnung des Corona-Ausgleichsbetrag ab 01.08.2021 in Frühförderstellen</t>
  </si>
  <si>
    <t xml:space="preserve">Ermittlung des Corona-Ausgleichsbetrag ab 01.08.2021 in Frühförderstellen
</t>
  </si>
  <si>
    <t xml:space="preserve">Sonstiges (Bitte um separate Erläuterung) </t>
  </si>
  <si>
    <t>* Kosten für die Plexiglas/Trennwände und zusätzlicher Hardware für Mitarbeitende sind vor allem im 1. und 2. Abrechnungszeitraum beantragt worden und sollten in der Regel im 4. Abrechnungszeitraum nicht mehr notwendig sein. Sofern solche Kosten auch im 4. Abrechnungszeitraum anfallen bedürfen diese einer besonderen Begründung, die mit dem Antrag eingereicht werden muss.</t>
  </si>
  <si>
    <r>
      <t>Plexiglas/Trennwände am Arbeitsplatz</t>
    </r>
    <r>
      <rPr>
        <sz val="11"/>
        <color rgb="FFFF0000"/>
        <rFont val="Arial"/>
        <family val="2"/>
      </rPr>
      <t>*</t>
    </r>
  </si>
  <si>
    <r>
      <t>Anschaffung zus. Hardware für Mitarbeitende (z.B. Laptops, Tablets, Smartphones)</t>
    </r>
    <r>
      <rPr>
        <sz val="11"/>
        <color rgb="FFFF0000"/>
        <rFont val="Arial"/>
        <family val="2"/>
      </rPr>
      <t>*</t>
    </r>
  </si>
  <si>
    <t>Erläutern Sie bitte die sonstigen Sach- und Zusatzkosten als separate Erläuterung.</t>
  </si>
  <si>
    <t>Sofern Kosten für Plexiglas/Trennwände oder zusätzlicher Hardware für Mitarbeitende geltend gemacht werden ist bei Einreichung eine separate Erläuterung abzugeben.</t>
  </si>
  <si>
    <t>Sachkosten für Schnelltests zur Laienanwendung gem. SARS-CoV-2-Arbeitsschutzverordnung (ab 19.04.2021)</t>
  </si>
  <si>
    <r>
      <t>Sonstige vorrangige Erstattungen Dritter (z.B. Billigkeitsleistungen, Betriebsausfallversicherungen, sonstige Ausfalleistungen, IFSG)</t>
    </r>
    <r>
      <rPr>
        <b/>
        <sz val="12"/>
        <color rgb="FFFF0000"/>
        <rFont val="Arial"/>
        <family val="2"/>
      </rPr>
      <t>*</t>
    </r>
    <r>
      <rPr>
        <b/>
        <sz val="12"/>
        <rFont val="Arial"/>
        <family val="2"/>
      </rPr>
      <t xml:space="preserve">
</t>
    </r>
    <r>
      <rPr>
        <sz val="9"/>
        <rFont val="Arial"/>
        <family val="2"/>
      </rPr>
      <t>Bitte gestellte Anträge ggf. auch ohne Erstattungsbeträge angeben.</t>
    </r>
  </si>
  <si>
    <t>im Zeitraum
vereinbarte Entgelte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</si>
</sst>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 _€_-;\-* #,##0.00\ _€_-;_-* &quot;-&quot;??\ _€_-;_-@_-"/>
    <numFmt numFmtId="164" formatCode="#,##0.00_ ;[Red]\-#,##0.00\ "/>
    <numFmt numFmtId="165" formatCode="mm/yyyy"/>
    <numFmt numFmtId="166" formatCode="#,##0_ ;[Red]\-#,##0\ "/>
    <numFmt numFmtId="167" formatCode="#,##0.00\ &quot;€&quot;"/>
  </numFmts>
  <fonts count="44" x14ac:knownFonts="1">
    <font>
      <sz val="11"/>
      <color theme="1"/>
      <name val="Calibri"/>
      <family val="2"/>
      <scheme val="minor"/>
    </font>
    <font>
      <sz val="11"/>
      <color theme="1"/>
      <name val="Arial"/>
      <family val="2"/>
    </font>
    <font>
      <sz val="11"/>
      <color theme="1"/>
      <name val="Calibri"/>
      <family val="2"/>
      <scheme val="minor"/>
    </font>
    <font>
      <sz val="10"/>
      <name val="MS Sans Serif"/>
    </font>
    <font>
      <sz val="10"/>
      <name val="MS Sans Serif"/>
      <family val="2"/>
    </font>
    <font>
      <sz val="10"/>
      <name val="Arial"/>
      <family val="2"/>
    </font>
    <font>
      <b/>
      <sz val="12"/>
      <name val="Arial"/>
      <family val="2"/>
    </font>
    <font>
      <sz val="11"/>
      <color theme="1"/>
      <name val="Arial"/>
      <family val="2"/>
    </font>
    <font>
      <b/>
      <sz val="12"/>
      <color theme="1"/>
      <name val="Arial"/>
      <family val="2"/>
    </font>
    <font>
      <b/>
      <sz val="11"/>
      <name val="Arial"/>
      <family val="2"/>
    </font>
    <font>
      <sz val="9"/>
      <name val="Arial"/>
      <family val="2"/>
    </font>
    <font>
      <b/>
      <sz val="10"/>
      <color theme="1"/>
      <name val="Arial"/>
      <family val="2"/>
    </font>
    <font>
      <b/>
      <sz val="10"/>
      <name val="Arial"/>
      <family val="2"/>
    </font>
    <font>
      <sz val="10"/>
      <color indexed="8"/>
      <name val="Arial"/>
      <family val="2"/>
    </font>
    <font>
      <b/>
      <sz val="10"/>
      <color indexed="8"/>
      <name val="Arial"/>
      <family val="2"/>
    </font>
    <font>
      <b/>
      <sz val="11"/>
      <color theme="1"/>
      <name val="Arial"/>
      <family val="2"/>
    </font>
    <font>
      <sz val="11"/>
      <color indexed="8"/>
      <name val="Arial"/>
      <family val="2"/>
    </font>
    <font>
      <sz val="11"/>
      <color rgb="FF00B050"/>
      <name val="Arial"/>
      <family val="2"/>
    </font>
    <font>
      <sz val="11"/>
      <name val="Arial"/>
      <family val="2"/>
    </font>
    <font>
      <sz val="11"/>
      <color rgb="FFFF0000"/>
      <name val="Arial"/>
      <family val="2"/>
    </font>
    <font>
      <sz val="12"/>
      <color theme="1"/>
      <name val="Arial"/>
      <family val="2"/>
    </font>
    <font>
      <b/>
      <sz val="14"/>
      <color theme="1"/>
      <name val="Arial"/>
      <family val="2"/>
    </font>
    <font>
      <b/>
      <sz val="16"/>
      <color theme="1"/>
      <name val="Arial"/>
      <family val="2"/>
    </font>
    <font>
      <sz val="10"/>
      <color theme="1"/>
      <name val="Arial"/>
      <family val="2"/>
    </font>
    <font>
      <sz val="11"/>
      <color indexed="8"/>
      <name val="Calibri"/>
      <family val="2"/>
    </font>
    <font>
      <b/>
      <sz val="11"/>
      <color indexed="8"/>
      <name val="Calibri"/>
      <family val="2"/>
    </font>
    <font>
      <sz val="12"/>
      <color rgb="FFFF0000"/>
      <name val="Arial"/>
      <family val="2"/>
    </font>
    <font>
      <sz val="14"/>
      <color theme="1"/>
      <name val="Arial"/>
      <family val="2"/>
    </font>
    <font>
      <b/>
      <u/>
      <sz val="12"/>
      <color theme="1"/>
      <name val="Arial"/>
      <family val="2"/>
    </font>
    <font>
      <sz val="11"/>
      <color rgb="FF0070C0"/>
      <name val="Arial"/>
      <family val="2"/>
    </font>
    <font>
      <sz val="10"/>
      <color rgb="FFFF0000"/>
      <name val="Arial"/>
      <family val="2"/>
    </font>
    <font>
      <sz val="12"/>
      <name val="Arial"/>
      <family val="2"/>
    </font>
    <font>
      <sz val="10"/>
      <color rgb="FF00B050"/>
      <name val="Arial"/>
      <family val="2"/>
    </font>
    <font>
      <b/>
      <sz val="10"/>
      <name val="Lucida Sans Unicode"/>
      <family val="2"/>
    </font>
    <font>
      <sz val="10"/>
      <name val="Lucida Sans Unicode"/>
      <family val="2"/>
    </font>
    <font>
      <u/>
      <sz val="11"/>
      <color theme="10"/>
      <name val="Calibri"/>
      <family val="2"/>
      <scheme val="minor"/>
    </font>
    <font>
      <u/>
      <sz val="11"/>
      <color theme="10"/>
      <name val="Arial"/>
      <family val="2"/>
    </font>
    <font>
      <sz val="10"/>
      <color theme="5" tint="-0.249977111117893"/>
      <name val="Arial"/>
      <family val="2"/>
    </font>
    <font>
      <sz val="11"/>
      <color rgb="FFFF0000"/>
      <name val="Calibri"/>
      <family val="2"/>
      <scheme val="minor"/>
    </font>
    <font>
      <b/>
      <u/>
      <sz val="12"/>
      <name val="Arial"/>
      <family val="2"/>
    </font>
    <font>
      <sz val="11"/>
      <name val="Calibri"/>
      <family val="2"/>
      <scheme val="minor"/>
    </font>
    <font>
      <b/>
      <sz val="14"/>
      <name val="Arial"/>
      <family val="2"/>
    </font>
    <font>
      <b/>
      <u/>
      <sz val="10"/>
      <color theme="1"/>
      <name val="Arial"/>
      <family val="2"/>
    </font>
    <font>
      <b/>
      <sz val="12"/>
      <color rgb="FFFF0000"/>
      <name val="Arial"/>
      <family val="2"/>
    </font>
  </fonts>
  <fills count="18">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30">
    <xf numFmtId="0" fontId="0" fillId="0" borderId="0"/>
    <xf numFmtId="9" fontId="2" fillId="0" borderId="0" applyFont="0" applyFill="0" applyBorder="0" applyAlignment="0" applyProtection="0"/>
    <xf numFmtId="0" fontId="3" fillId="0" borderId="0"/>
    <xf numFmtId="40"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9" fontId="5" fillId="0" borderId="0" applyFont="0" applyFill="0" applyBorder="0" applyAlignment="0" applyProtection="0"/>
    <xf numFmtId="0" fontId="5"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5" fillId="0" borderId="0"/>
    <xf numFmtId="43" fontId="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2" fillId="0" borderId="0"/>
    <xf numFmtId="0" fontId="5" fillId="0" borderId="0"/>
    <xf numFmtId="44"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35" fillId="0" borderId="0" applyNumberFormat="0" applyFill="0" applyBorder="0" applyAlignment="0" applyProtection="0"/>
    <xf numFmtId="0" fontId="1" fillId="0" borderId="0"/>
    <xf numFmtId="0" fontId="36" fillId="0" borderId="0" applyNumberFormat="0" applyFill="0" applyBorder="0" applyAlignment="0" applyProtection="0"/>
  </cellStyleXfs>
  <cellXfs count="382">
    <xf numFmtId="0" fontId="0" fillId="0" borderId="0" xfId="0"/>
    <xf numFmtId="0" fontId="18" fillId="0" borderId="2" xfId="0" applyFont="1" applyBorder="1"/>
    <xf numFmtId="0" fontId="7" fillId="0" borderId="0" xfId="0" applyFont="1"/>
    <xf numFmtId="164" fontId="7" fillId="0" borderId="0" xfId="0" applyNumberFormat="1" applyFont="1" applyAlignment="1">
      <alignment horizontal="center"/>
    </xf>
    <xf numFmtId="164" fontId="18" fillId="0" borderId="0" xfId="0" applyNumberFormat="1" applyFont="1" applyAlignment="1">
      <alignment horizontal="center"/>
    </xf>
    <xf numFmtId="0" fontId="5" fillId="0" borderId="0" xfId="0" applyFont="1" applyFill="1" applyBorder="1"/>
    <xf numFmtId="0" fontId="7" fillId="0" borderId="0" xfId="0" applyFont="1" applyAlignment="1"/>
    <xf numFmtId="0" fontId="7" fillId="0" borderId="0" xfId="0" applyFont="1" applyFill="1"/>
    <xf numFmtId="164" fontId="7" fillId="0" borderId="0" xfId="0" applyNumberFormat="1" applyFont="1" applyFill="1" applyAlignment="1">
      <alignment horizontal="center"/>
    </xf>
    <xf numFmtId="165" fontId="7" fillId="0" borderId="0" xfId="0" applyNumberFormat="1" applyFont="1" applyFill="1" applyAlignment="1">
      <alignment horizontal="center"/>
    </xf>
    <xf numFmtId="164" fontId="7" fillId="0" borderId="0" xfId="0" applyNumberFormat="1" applyFont="1" applyFill="1" applyBorder="1"/>
    <xf numFmtId="164" fontId="7" fillId="0" borderId="0" xfId="0" applyNumberFormat="1" applyFont="1" applyFill="1" applyBorder="1" applyAlignment="1">
      <alignment wrapText="1"/>
    </xf>
    <xf numFmtId="0" fontId="7" fillId="3" borderId="3" xfId="0" applyFont="1" applyFill="1" applyBorder="1" applyAlignment="1">
      <alignment horizontal="center" vertical="center" wrapText="1"/>
    </xf>
    <xf numFmtId="0" fontId="20" fillId="0" borderId="0" xfId="0" applyFont="1" applyAlignment="1"/>
    <xf numFmtId="0" fontId="22" fillId="0" borderId="0" xfId="0" applyFont="1"/>
    <xf numFmtId="164" fontId="7" fillId="0" borderId="0" xfId="0" applyNumberFormat="1" applyFont="1"/>
    <xf numFmtId="0" fontId="19" fillId="0" borderId="0" xfId="0" applyFont="1" applyFill="1"/>
    <xf numFmtId="0" fontId="8" fillId="0" borderId="0" xfId="0" applyFont="1"/>
    <xf numFmtId="164" fontId="22" fillId="0" borderId="0" xfId="0" applyNumberFormat="1" applyFont="1"/>
    <xf numFmtId="0" fontId="0" fillId="0" borderId="0" xfId="0"/>
    <xf numFmtId="0" fontId="25" fillId="0" borderId="0" xfId="0" applyFont="1"/>
    <xf numFmtId="0" fontId="0" fillId="0" borderId="0" xfId="0" applyBorder="1"/>
    <xf numFmtId="0" fontId="2" fillId="0" borderId="0" xfId="22" applyBorder="1"/>
    <xf numFmtId="0" fontId="26" fillId="0" borderId="0" xfId="0" applyFont="1" applyFill="1"/>
    <xf numFmtId="164" fontId="23" fillId="0" borderId="0" xfId="0" applyNumberFormat="1" applyFont="1" applyFill="1" applyBorder="1"/>
    <xf numFmtId="44" fontId="7" fillId="0" borderId="2" xfId="0" applyNumberFormat="1" applyFont="1" applyBorder="1"/>
    <xf numFmtId="0" fontId="15" fillId="0" borderId="2" xfId="0" applyFont="1" applyBorder="1" applyAlignment="1">
      <alignment horizontal="center" vertical="center"/>
    </xf>
    <xf numFmtId="0" fontId="15" fillId="0" borderId="2" xfId="0" applyFont="1" applyFill="1" applyBorder="1" applyAlignment="1">
      <alignment horizontal="left" vertical="center"/>
    </xf>
    <xf numFmtId="0" fontId="23" fillId="0" borderId="0" xfId="0" applyFont="1" applyAlignment="1">
      <alignment horizontal="left" vertical="center"/>
    </xf>
    <xf numFmtId="0" fontId="2" fillId="0" borderId="0" xfId="22" applyBorder="1" applyAlignment="1">
      <alignment horizontal="left"/>
    </xf>
    <xf numFmtId="0" fontId="7" fillId="0" borderId="0" xfId="0" applyFont="1" applyAlignment="1">
      <alignment horizontal="left" vertical="center"/>
    </xf>
    <xf numFmtId="0" fontId="23" fillId="0" borderId="16" xfId="0" applyFont="1" applyFill="1" applyBorder="1"/>
    <xf numFmtId="0" fontId="23" fillId="0" borderId="0" xfId="0" applyFont="1" applyFill="1" applyBorder="1"/>
    <xf numFmtId="0" fontId="7" fillId="0" borderId="0" xfId="0" applyFont="1" applyFill="1" applyBorder="1"/>
    <xf numFmtId="0" fontId="23" fillId="0" borderId="0" xfId="0" applyFont="1" applyFill="1" applyBorder="1" applyAlignment="1">
      <alignment horizontal="left" vertical="center" indent="5"/>
    </xf>
    <xf numFmtId="164" fontId="15" fillId="0" borderId="0" xfId="0" applyNumberFormat="1" applyFont="1" applyFill="1" applyBorder="1"/>
    <xf numFmtId="0" fontId="18" fillId="0" borderId="2" xfId="0" applyFont="1" applyBorder="1" applyAlignment="1">
      <alignment horizontal="left" vertical="center"/>
    </xf>
    <xf numFmtId="44" fontId="7" fillId="0" borderId="2" xfId="0" applyNumberFormat="1" applyFont="1" applyBorder="1" applyAlignment="1">
      <alignment horizontal="left" vertical="center"/>
    </xf>
    <xf numFmtId="0" fontId="8" fillId="0" borderId="24" xfId="0" applyFont="1" applyBorder="1"/>
    <xf numFmtId="0" fontId="27" fillId="0" borderId="0" xfId="0" applyFont="1"/>
    <xf numFmtId="164" fontId="20" fillId="0" borderId="0" xfId="0" applyNumberFormat="1" applyFont="1"/>
    <xf numFmtId="0" fontId="20" fillId="0" borderId="0" xfId="0" applyFont="1"/>
    <xf numFmtId="164" fontId="8" fillId="0" borderId="0" xfId="0" applyNumberFormat="1" applyFont="1"/>
    <xf numFmtId="164" fontId="15" fillId="0" borderId="0" xfId="0" applyNumberFormat="1" applyFont="1"/>
    <xf numFmtId="164" fontId="18" fillId="3" borderId="10" xfId="0" applyNumberFormat="1" applyFont="1" applyFill="1" applyBorder="1" applyAlignment="1">
      <alignment horizontal="center"/>
    </xf>
    <xf numFmtId="0" fontId="6" fillId="0" borderId="0" xfId="0" applyFont="1" applyFill="1"/>
    <xf numFmtId="44" fontId="15" fillId="0" borderId="26" xfId="0" applyNumberFormat="1" applyFont="1" applyBorder="1"/>
    <xf numFmtId="0" fontId="18" fillId="3" borderId="24" xfId="0" applyFont="1" applyFill="1" applyBorder="1" applyAlignment="1">
      <alignment horizontal="center" vertical="center" wrapText="1"/>
    </xf>
    <xf numFmtId="0" fontId="28" fillId="0" borderId="0" xfId="0" applyFont="1"/>
    <xf numFmtId="0" fontId="21" fillId="0" borderId="0" xfId="0" applyFont="1"/>
    <xf numFmtId="164" fontId="21" fillId="0" borderId="0" xfId="0" applyNumberFormat="1" applyFont="1"/>
    <xf numFmtId="44" fontId="15" fillId="0" borderId="27" xfId="12" applyFont="1" applyBorder="1"/>
    <xf numFmtId="14" fontId="8" fillId="0" borderId="0" xfId="0" applyNumberFormat="1" applyFont="1" applyAlignment="1">
      <alignment horizontal="center"/>
    </xf>
    <xf numFmtId="164" fontId="28" fillId="0" borderId="0" xfId="0" applyNumberFormat="1" applyFont="1"/>
    <xf numFmtId="0" fontId="15" fillId="0" borderId="2" xfId="0" applyFont="1" applyBorder="1"/>
    <xf numFmtId="0" fontId="15" fillId="0" borderId="2" xfId="0" applyFont="1" applyBorder="1" applyAlignment="1">
      <alignment horizontal="center" vertical="center" wrapText="1"/>
    </xf>
    <xf numFmtId="164" fontId="15" fillId="0" borderId="2" xfId="0" applyNumberFormat="1" applyFont="1" applyBorder="1"/>
    <xf numFmtId="44" fontId="7" fillId="0" borderId="2" xfId="12" applyFont="1" applyBorder="1" applyAlignment="1">
      <alignment vertical="center"/>
    </xf>
    <xf numFmtId="164" fontId="7" fillId="0" borderId="0" xfId="0" applyNumberFormat="1" applyFont="1" applyAlignment="1">
      <alignment vertical="center"/>
    </xf>
    <xf numFmtId="0" fontId="7" fillId="0" borderId="0" xfId="0" applyFont="1" applyAlignment="1">
      <alignment horizontal="center"/>
    </xf>
    <xf numFmtId="0" fontId="18" fillId="3" borderId="6"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7" fillId="0" borderId="0" xfId="0" applyFont="1" applyAlignment="1">
      <alignment horizontal="left"/>
    </xf>
    <xf numFmtId="0" fontId="23" fillId="4" borderId="0" xfId="0" applyFont="1" applyFill="1"/>
    <xf numFmtId="0" fontId="23" fillId="4" borderId="0" xfId="0" applyFont="1" applyFill="1" applyAlignment="1">
      <alignment horizontal="right"/>
    </xf>
    <xf numFmtId="14" fontId="23" fillId="4" borderId="0" xfId="0" applyNumberFormat="1" applyFont="1" applyFill="1"/>
    <xf numFmtId="0" fontId="23" fillId="0" borderId="0" xfId="0" applyFont="1"/>
    <xf numFmtId="0" fontId="8" fillId="7" borderId="0" xfId="0" applyFont="1" applyFill="1"/>
    <xf numFmtId="0" fontId="23" fillId="7" borderId="0" xfId="0" applyFont="1" applyFill="1"/>
    <xf numFmtId="0" fontId="23" fillId="7" borderId="0" xfId="0" applyFont="1" applyFill="1" applyAlignment="1">
      <alignment horizontal="right"/>
    </xf>
    <xf numFmtId="14" fontId="23" fillId="7" borderId="0" xfId="0" applyNumberFormat="1" applyFont="1" applyFill="1"/>
    <xf numFmtId="0" fontId="5" fillId="0" borderId="0" xfId="0" applyFont="1"/>
    <xf numFmtId="0" fontId="30" fillId="0" borderId="0" xfId="0" applyFont="1"/>
    <xf numFmtId="0" fontId="11" fillId="6" borderId="0" xfId="0" applyFont="1" applyFill="1"/>
    <xf numFmtId="0" fontId="23" fillId="6" borderId="0" xfId="0" applyFont="1" applyFill="1"/>
    <xf numFmtId="0" fontId="23" fillId="0" borderId="0" xfId="0" quotePrefix="1" applyFont="1"/>
    <xf numFmtId="0" fontId="12" fillId="3" borderId="0" xfId="0" applyFont="1" applyFill="1"/>
    <xf numFmtId="0" fontId="30" fillId="3" borderId="0" xfId="0" applyFont="1" applyFill="1"/>
    <xf numFmtId="0" fontId="23" fillId="3" borderId="0" xfId="0" applyFont="1" applyFill="1"/>
    <xf numFmtId="0" fontId="5" fillId="7" borderId="0" xfId="0" applyFont="1" applyFill="1" applyBorder="1"/>
    <xf numFmtId="0" fontId="30" fillId="7" borderId="0" xfId="0" applyFont="1" applyFill="1" applyBorder="1"/>
    <xf numFmtId="0" fontId="23" fillId="7" borderId="0" xfId="0" applyFont="1" applyFill="1" applyBorder="1"/>
    <xf numFmtId="0" fontId="23" fillId="0" borderId="0" xfId="0" applyFont="1" applyBorder="1"/>
    <xf numFmtId="0" fontId="11" fillId="3" borderId="0" xfId="0" applyFont="1" applyFill="1"/>
    <xf numFmtId="0" fontId="11" fillId="0" borderId="0" xfId="0" applyFont="1"/>
    <xf numFmtId="0" fontId="7" fillId="4" borderId="3" xfId="0" applyFont="1" applyFill="1" applyBorder="1" applyAlignment="1">
      <alignment vertical="center"/>
    </xf>
    <xf numFmtId="0" fontId="7" fillId="4" borderId="3" xfId="0" applyFont="1" applyFill="1" applyBorder="1" applyAlignment="1">
      <alignment horizontal="center" vertical="center"/>
    </xf>
    <xf numFmtId="0" fontId="7" fillId="4" borderId="2" xfId="0" applyFont="1" applyFill="1" applyBorder="1" applyAlignment="1">
      <alignment vertical="center"/>
    </xf>
    <xf numFmtId="0" fontId="23" fillId="0" borderId="0" xfId="0" applyFont="1" applyFill="1"/>
    <xf numFmtId="10" fontId="5" fillId="0" borderId="0" xfId="8" applyNumberFormat="1" applyFont="1" applyFill="1" applyAlignment="1" applyProtection="1">
      <alignment vertical="center"/>
    </xf>
    <xf numFmtId="164" fontId="7" fillId="0" borderId="0" xfId="0" applyNumberFormat="1" applyFont="1" applyFill="1"/>
    <xf numFmtId="0" fontId="7" fillId="0" borderId="0" xfId="0" applyFont="1" applyAlignment="1">
      <alignment vertical="top"/>
    </xf>
    <xf numFmtId="0" fontId="7" fillId="0" borderId="0" xfId="0" applyFont="1" applyAlignment="1">
      <alignment wrapText="1"/>
    </xf>
    <xf numFmtId="44" fontId="21" fillId="0" borderId="0" xfId="12" applyFont="1"/>
    <xf numFmtId="165" fontId="7" fillId="0" borderId="0" xfId="0" applyNumberFormat="1" applyFont="1" applyAlignment="1">
      <alignment horizontal="center"/>
    </xf>
    <xf numFmtId="14" fontId="7" fillId="0" borderId="0" xfId="0" applyNumberFormat="1" applyFont="1" applyAlignment="1">
      <alignment vertical="top" wrapText="1"/>
    </xf>
    <xf numFmtId="10" fontId="15" fillId="0" borderId="0" xfId="1" applyNumberFormat="1" applyFont="1"/>
    <xf numFmtId="0" fontId="5" fillId="8" borderId="0" xfId="9" applyFont="1" applyFill="1" applyBorder="1" applyProtection="1">
      <protection locked="0"/>
    </xf>
    <xf numFmtId="0" fontId="1" fillId="0" borderId="0" xfId="28"/>
    <xf numFmtId="0" fontId="15" fillId="0" borderId="2" xfId="28" applyFont="1" applyBorder="1" applyAlignment="1">
      <alignment horizontal="center"/>
    </xf>
    <xf numFmtId="0" fontId="1" fillId="0" borderId="2" xfId="28" applyBorder="1"/>
    <xf numFmtId="0" fontId="36" fillId="0" borderId="0" xfId="29" applyAlignment="1">
      <alignment vertical="center"/>
    </xf>
    <xf numFmtId="0" fontId="1" fillId="0" borderId="0" xfId="28" applyAlignment="1">
      <alignment vertical="center"/>
    </xf>
    <xf numFmtId="0" fontId="29" fillId="0" borderId="0" xfId="28" applyFont="1" applyAlignment="1">
      <alignment vertical="center"/>
    </xf>
    <xf numFmtId="0" fontId="5" fillId="0" borderId="0" xfId="0" applyFont="1" applyFill="1"/>
    <xf numFmtId="0" fontId="37" fillId="0" borderId="0" xfId="0" applyFont="1" applyFill="1"/>
    <xf numFmtId="0" fontId="18" fillId="0" borderId="10" xfId="0" applyFont="1" applyBorder="1"/>
    <xf numFmtId="0" fontId="18" fillId="7" borderId="0" xfId="0" applyFont="1" applyFill="1" applyBorder="1"/>
    <xf numFmtId="0" fontId="1" fillId="0" borderId="0" xfId="0" applyFont="1"/>
    <xf numFmtId="0" fontId="1" fillId="0" borderId="0" xfId="0" applyFont="1" applyAlignment="1">
      <alignment horizontal="center"/>
    </xf>
    <xf numFmtId="0" fontId="15" fillId="0" borderId="0" xfId="0" applyFont="1"/>
    <xf numFmtId="166" fontId="15" fillId="0" borderId="0" xfId="0" applyNumberFormat="1" applyFont="1" applyAlignment="1">
      <alignment horizontal="center"/>
    </xf>
    <xf numFmtId="0" fontId="18" fillId="0" borderId="2" xfId="0" applyFont="1" applyFill="1" applyBorder="1" applyAlignment="1">
      <alignment vertical="center"/>
    </xf>
    <xf numFmtId="0" fontId="18" fillId="0" borderId="2" xfId="0" applyFont="1" applyFill="1" applyBorder="1"/>
    <xf numFmtId="0" fontId="36" fillId="0" borderId="2" xfId="27" applyFont="1" applyBorder="1"/>
    <xf numFmtId="0" fontId="1" fillId="0" borderId="2" xfId="28" applyFont="1" applyBorder="1"/>
    <xf numFmtId="0" fontId="28" fillId="0" borderId="0" xfId="28" applyFont="1"/>
    <xf numFmtId="164" fontId="1" fillId="0" borderId="2" xfId="0" applyNumberFormat="1" applyFont="1" applyBorder="1" applyAlignment="1">
      <alignment horizontal="center"/>
    </xf>
    <xf numFmtId="164" fontId="20" fillId="0" borderId="2" xfId="0" applyNumberFormat="1" applyFont="1" applyBorder="1"/>
    <xf numFmtId="164" fontId="1" fillId="0" borderId="2" xfId="0" applyNumberFormat="1" applyFont="1" applyBorder="1"/>
    <xf numFmtId="164" fontId="18" fillId="0" borderId="2" xfId="0" applyNumberFormat="1" applyFont="1" applyBorder="1"/>
    <xf numFmtId="0" fontId="18" fillId="0" borderId="0" xfId="0" applyFont="1" applyFill="1" applyBorder="1" applyAlignment="1">
      <alignment vertical="top" wrapText="1"/>
    </xf>
    <xf numFmtId="44" fontId="15" fillId="0" borderId="2" xfId="12" applyFont="1" applyBorder="1"/>
    <xf numFmtId="44" fontId="15" fillId="0" borderId="0" xfId="12" applyFont="1" applyBorder="1"/>
    <xf numFmtId="0" fontId="28" fillId="0" borderId="0" xfId="0" applyFont="1" applyFill="1"/>
    <xf numFmtId="0" fontId="5" fillId="0" borderId="0" xfId="9" applyFont="1" applyAlignment="1" applyProtection="1">
      <alignment horizontal="center" vertical="center"/>
    </xf>
    <xf numFmtId="0" fontId="8" fillId="4" borderId="18" xfId="9" applyFont="1" applyFill="1" applyBorder="1" applyAlignment="1" applyProtection="1">
      <alignment vertical="top" wrapText="1"/>
    </xf>
    <xf numFmtId="0" fontId="28" fillId="4" borderId="19" xfId="9" applyFont="1" applyFill="1" applyBorder="1" applyAlignment="1" applyProtection="1">
      <alignment horizontal="left" vertical="center" wrapText="1"/>
    </xf>
    <xf numFmtId="0" fontId="8" fillId="4" borderId="19" xfId="9" applyFont="1" applyFill="1" applyBorder="1" applyAlignment="1" applyProtection="1">
      <alignment horizontal="center" vertical="center" wrapText="1"/>
    </xf>
    <xf numFmtId="0" fontId="8" fillId="4" borderId="20" xfId="9" applyFont="1" applyFill="1" applyBorder="1" applyAlignment="1" applyProtection="1">
      <alignment horizontal="center" vertical="center" wrapText="1"/>
    </xf>
    <xf numFmtId="0" fontId="31" fillId="0" borderId="0" xfId="9" applyFont="1" applyAlignment="1" applyProtection="1">
      <alignment vertical="center"/>
    </xf>
    <xf numFmtId="0" fontId="5" fillId="0" borderId="21" xfId="9" applyFont="1" applyBorder="1" applyProtection="1"/>
    <xf numFmtId="0" fontId="5" fillId="0" borderId="0" xfId="9" applyFont="1" applyAlignment="1" applyProtection="1">
      <alignment horizontal="centerContinuous"/>
    </xf>
    <xf numFmtId="0" fontId="5" fillId="0" borderId="22" xfId="9" applyFont="1" applyBorder="1" applyAlignment="1" applyProtection="1">
      <alignment horizontal="centerContinuous"/>
    </xf>
    <xf numFmtId="0" fontId="5" fillId="0" borderId="0" xfId="9" applyFont="1" applyAlignment="1" applyProtection="1">
      <alignment vertical="center"/>
    </xf>
    <xf numFmtId="0" fontId="5" fillId="0" borderId="0" xfId="9" applyFont="1" applyProtection="1"/>
    <xf numFmtId="0" fontId="10" fillId="0" borderId="21" xfId="9" applyFont="1" applyBorder="1" applyAlignment="1" applyProtection="1">
      <alignment horizontal="centerContinuous" vertical="center"/>
    </xf>
    <xf numFmtId="0" fontId="10" fillId="0" borderId="0" xfId="9" applyFont="1" applyAlignment="1" applyProtection="1">
      <alignment horizontal="centerContinuous" vertical="center"/>
    </xf>
    <xf numFmtId="0" fontId="10" fillId="0" borderId="0" xfId="9" applyFont="1" applyAlignment="1" applyProtection="1">
      <alignment vertical="center"/>
    </xf>
    <xf numFmtId="0" fontId="9" fillId="6" borderId="2" xfId="9" applyFont="1" applyFill="1" applyBorder="1" applyAlignment="1" applyProtection="1">
      <alignment vertical="center"/>
    </xf>
    <xf numFmtId="0" fontId="5" fillId="0" borderId="0" xfId="9" applyFont="1" applyFill="1" applyBorder="1" applyAlignment="1" applyProtection="1">
      <alignment horizontal="center" vertical="center"/>
    </xf>
    <xf numFmtId="0" fontId="9" fillId="0" borderId="0" xfId="9" applyFont="1" applyFill="1" applyBorder="1" applyAlignment="1" applyProtection="1">
      <alignment vertical="center"/>
    </xf>
    <xf numFmtId="1" fontId="16" fillId="0" borderId="0" xfId="9" applyNumberFormat="1" applyFont="1" applyFill="1" applyBorder="1" applyAlignment="1" applyProtection="1">
      <alignment horizontal="left" vertical="center" indent="1"/>
    </xf>
    <xf numFmtId="0" fontId="16" fillId="0" borderId="0" xfId="9" applyFont="1" applyFill="1" applyBorder="1" applyAlignment="1" applyProtection="1">
      <alignment horizontal="left" vertical="center" indent="1"/>
    </xf>
    <xf numFmtId="0" fontId="5" fillId="0" borderId="0" xfId="9" applyFont="1" applyFill="1" applyBorder="1" applyAlignment="1" applyProtection="1">
      <alignment vertical="center"/>
    </xf>
    <xf numFmtId="0" fontId="5" fillId="0" borderId="21" xfId="9" applyFont="1" applyBorder="1" applyAlignment="1" applyProtection="1">
      <alignment horizontal="center" vertical="center"/>
    </xf>
    <xf numFmtId="1" fontId="14" fillId="0" borderId="0" xfId="9" applyNumberFormat="1" applyFont="1" applyAlignment="1" applyProtection="1">
      <alignment horizontal="left" vertical="center" indent="1"/>
    </xf>
    <xf numFmtId="0" fontId="14" fillId="0" borderId="0" xfId="9" applyFont="1" applyAlignment="1" applyProtection="1">
      <alignment horizontal="left" vertical="center" indent="1"/>
    </xf>
    <xf numFmtId="0" fontId="13" fillId="0" borderId="0" xfId="9" applyFont="1" applyAlignment="1" applyProtection="1">
      <alignment horizontal="left" vertical="center" indent="1"/>
    </xf>
    <xf numFmtId="0" fontId="13" fillId="0" borderId="0" xfId="9" applyFont="1" applyBorder="1" applyAlignment="1" applyProtection="1">
      <alignment horizontal="left" vertical="center" indent="1"/>
    </xf>
    <xf numFmtId="0" fontId="5" fillId="0" borderId="0" xfId="9" applyFont="1" applyBorder="1" applyAlignment="1" applyProtection="1">
      <alignment vertical="center"/>
    </xf>
    <xf numFmtId="0" fontId="15" fillId="6" borderId="2" xfId="9" applyFont="1" applyFill="1" applyBorder="1" applyAlignment="1" applyProtection="1">
      <alignment horizontal="left" vertical="center"/>
    </xf>
    <xf numFmtId="14" fontId="20" fillId="0" borderId="0" xfId="7" applyNumberFormat="1" applyFont="1" applyFill="1" applyBorder="1" applyAlignment="1" applyProtection="1">
      <alignment vertical="center"/>
    </xf>
    <xf numFmtId="0" fontId="5" fillId="7" borderId="0" xfId="9" applyFont="1" applyFill="1" applyAlignment="1" applyProtection="1">
      <alignment horizontal="center" vertical="center"/>
    </xf>
    <xf numFmtId="0" fontId="9" fillId="7" borderId="0" xfId="9" applyFont="1" applyFill="1" applyAlignment="1" applyProtection="1">
      <alignment horizontal="left" vertical="center" wrapText="1"/>
    </xf>
    <xf numFmtId="167" fontId="15" fillId="7" borderId="0" xfId="7" applyNumberFormat="1" applyFont="1" applyFill="1" applyAlignment="1" applyProtection="1">
      <alignment horizontal="right" vertical="center"/>
    </xf>
    <xf numFmtId="0" fontId="5" fillId="7" borderId="0" xfId="9" applyFont="1" applyFill="1" applyAlignment="1" applyProtection="1">
      <alignment horizontal="center" vertical="center" wrapText="1"/>
    </xf>
    <xf numFmtId="0" fontId="5" fillId="7" borderId="0" xfId="9" applyFont="1" applyFill="1" applyAlignment="1" applyProtection="1">
      <alignment vertical="center"/>
    </xf>
    <xf numFmtId="0" fontId="6" fillId="5" borderId="16" xfId="9" applyFont="1" applyFill="1" applyBorder="1" applyAlignment="1" applyProtection="1">
      <alignment horizontal="center" vertical="center"/>
    </xf>
    <xf numFmtId="0" fontId="12" fillId="7" borderId="0" xfId="9" applyFont="1" applyFill="1" applyAlignment="1" applyProtection="1">
      <alignment vertical="center"/>
    </xf>
    <xf numFmtId="0" fontId="12" fillId="0" borderId="0" xfId="9" applyFont="1" applyAlignment="1" applyProtection="1">
      <alignment horizontal="left" vertical="center"/>
    </xf>
    <xf numFmtId="167" fontId="11" fillId="0" borderId="22" xfId="7" applyNumberFormat="1" applyFont="1" applyBorder="1" applyAlignment="1" applyProtection="1">
      <alignment horizontal="right" vertical="center"/>
    </xf>
    <xf numFmtId="0" fontId="5" fillId="8" borderId="21" xfId="9" applyFont="1" applyFill="1" applyBorder="1" applyAlignment="1" applyProtection="1">
      <alignment horizontal="center"/>
    </xf>
    <xf numFmtId="0" fontId="5" fillId="8" borderId="0" xfId="9" applyFont="1" applyFill="1" applyAlignment="1" applyProtection="1">
      <alignment horizontal="center"/>
    </xf>
    <xf numFmtId="0" fontId="5" fillId="8" borderId="22" xfId="9" applyFont="1" applyFill="1" applyBorder="1" applyAlignment="1" applyProtection="1">
      <alignment horizontal="center"/>
    </xf>
    <xf numFmtId="0" fontId="17" fillId="8" borderId="21" xfId="9" applyFont="1" applyFill="1" applyBorder="1" applyAlignment="1" applyProtection="1">
      <alignment horizontal="left" vertical="center" wrapText="1"/>
    </xf>
    <xf numFmtId="0" fontId="32" fillId="0" borderId="0" xfId="9" applyFont="1" applyProtection="1"/>
    <xf numFmtId="0" fontId="17" fillId="0" borderId="21" xfId="9" applyFont="1" applyBorder="1" applyProtection="1"/>
    <xf numFmtId="0" fontId="19" fillId="8" borderId="21" xfId="9" applyFont="1" applyFill="1" applyBorder="1" applyAlignment="1" applyProtection="1">
      <alignment horizontal="left" vertical="center" wrapText="1"/>
    </xf>
    <xf numFmtId="0" fontId="30" fillId="0" borderId="0" xfId="9" applyFont="1" applyProtection="1"/>
    <xf numFmtId="0" fontId="19" fillId="8" borderId="14" xfId="9" applyFont="1" applyFill="1" applyBorder="1" applyAlignment="1" applyProtection="1">
      <alignment horizontal="left" vertical="center" wrapText="1"/>
    </xf>
    <xf numFmtId="0" fontId="33" fillId="5" borderId="28" xfId="9" applyFont="1" applyFill="1" applyBorder="1" applyAlignment="1" applyProtection="1">
      <alignment vertical="center"/>
    </xf>
    <xf numFmtId="166" fontId="1" fillId="2" borderId="2" xfId="0" applyNumberFormat="1" applyFont="1" applyFill="1" applyBorder="1" applyAlignment="1" applyProtection="1">
      <alignment horizontal="center"/>
      <protection locked="0"/>
    </xf>
    <xf numFmtId="166" fontId="1" fillId="2" borderId="11" xfId="0" applyNumberFormat="1" applyFont="1" applyFill="1" applyBorder="1" applyProtection="1">
      <protection locked="0"/>
    </xf>
    <xf numFmtId="164" fontId="1" fillId="0" borderId="11" xfId="0" applyNumberFormat="1" applyFont="1" applyBorder="1" applyProtection="1">
      <protection locked="0"/>
    </xf>
    <xf numFmtId="166" fontId="1" fillId="2" borderId="12" xfId="0" applyNumberFormat="1" applyFont="1" applyFill="1" applyBorder="1" applyProtection="1">
      <protection locked="0"/>
    </xf>
    <xf numFmtId="164" fontId="7" fillId="2" borderId="3"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3" xfId="0" applyFont="1" applyFill="1" applyBorder="1" applyAlignment="1" applyProtection="1">
      <alignment vertical="top"/>
      <protection locked="0"/>
    </xf>
    <xf numFmtId="165" fontId="7" fillId="2" borderId="3" xfId="0" applyNumberFormat="1" applyFont="1" applyFill="1" applyBorder="1" applyAlignment="1" applyProtection="1">
      <alignment horizontal="center" vertical="center"/>
      <protection locked="0"/>
    </xf>
    <xf numFmtId="14" fontId="7" fillId="2" borderId="3" xfId="0" applyNumberFormat="1" applyFont="1" applyFill="1" applyBorder="1" applyAlignment="1" applyProtection="1">
      <alignment vertical="center" wrapText="1"/>
      <protection locked="0"/>
    </xf>
    <xf numFmtId="0" fontId="7" fillId="2" borderId="3" xfId="0" applyFont="1" applyFill="1" applyBorder="1" applyAlignment="1" applyProtection="1">
      <alignment horizontal="center" vertical="center" wrapText="1"/>
      <protection locked="0"/>
    </xf>
    <xf numFmtId="44" fontId="7" fillId="2" borderId="2" xfId="12" applyFont="1" applyFill="1" applyBorder="1" applyProtection="1">
      <protection locked="0"/>
    </xf>
    <xf numFmtId="44" fontId="7" fillId="2" borderId="23" xfId="12" applyFont="1" applyFill="1" applyBorder="1" applyProtection="1">
      <protection locked="0"/>
    </xf>
    <xf numFmtId="0" fontId="0" fillId="9" borderId="2" xfId="0" applyFill="1" applyBorder="1" applyAlignment="1">
      <alignment wrapText="1"/>
    </xf>
    <xf numFmtId="0" fontId="0" fillId="10" borderId="2" xfId="0" applyFill="1" applyBorder="1" applyAlignment="1">
      <alignment wrapText="1"/>
    </xf>
    <xf numFmtId="0" fontId="0" fillId="11" borderId="2" xfId="0" applyFill="1" applyBorder="1" applyAlignment="1">
      <alignment wrapText="1"/>
    </xf>
    <xf numFmtId="0" fontId="0" fillId="12" borderId="2" xfId="0" applyFill="1" applyBorder="1" applyAlignment="1">
      <alignment wrapText="1"/>
    </xf>
    <xf numFmtId="0" fontId="0" fillId="13" borderId="2" xfId="0" applyFill="1" applyBorder="1" applyAlignment="1">
      <alignment wrapText="1"/>
    </xf>
    <xf numFmtId="0" fontId="0" fillId="14" borderId="2" xfId="0" applyFill="1" applyBorder="1" applyAlignment="1">
      <alignment wrapText="1"/>
    </xf>
    <xf numFmtId="0" fontId="0" fillId="15" borderId="2" xfId="0" applyFill="1" applyBorder="1" applyAlignment="1">
      <alignment wrapText="1"/>
    </xf>
    <xf numFmtId="1" fontId="0" fillId="0" borderId="0" xfId="0" applyNumberFormat="1"/>
    <xf numFmtId="14" fontId="0" fillId="0" borderId="0" xfId="0" applyNumberFormat="1"/>
    <xf numFmtId="44" fontId="0" fillId="0" borderId="0" xfId="0" applyNumberFormat="1"/>
    <xf numFmtId="0" fontId="0" fillId="16" borderId="2" xfId="0" applyFill="1" applyBorder="1" applyAlignment="1">
      <alignment wrapText="1"/>
    </xf>
    <xf numFmtId="164" fontId="1" fillId="0" borderId="6" xfId="0" applyNumberFormat="1" applyFont="1" applyBorder="1"/>
    <xf numFmtId="0" fontId="1" fillId="0" borderId="7" xfId="0" applyFont="1" applyBorder="1"/>
    <xf numFmtId="0" fontId="1" fillId="0" borderId="0" xfId="0" applyFont="1" applyBorder="1"/>
    <xf numFmtId="164" fontId="20" fillId="0" borderId="8" xfId="0" applyNumberFormat="1" applyFont="1" applyBorder="1"/>
    <xf numFmtId="44" fontId="15" fillId="0" borderId="30" xfId="12" applyFont="1" applyBorder="1"/>
    <xf numFmtId="164" fontId="1" fillId="0" borderId="8" xfId="0" applyNumberFormat="1" applyFont="1" applyBorder="1"/>
    <xf numFmtId="44" fontId="9" fillId="0" borderId="33" xfId="12" applyFont="1" applyBorder="1"/>
    <xf numFmtId="0" fontId="8" fillId="0" borderId="4" xfId="0" applyFont="1" applyBorder="1" applyAlignment="1">
      <alignment horizontal="left" vertical="center"/>
    </xf>
    <xf numFmtId="0" fontId="8" fillId="0" borderId="5" xfId="0" applyFont="1" applyBorder="1" applyAlignment="1">
      <alignment horizontal="left" vertical="center"/>
    </xf>
    <xf numFmtId="0" fontId="34" fillId="0" borderId="21" xfId="9" applyFont="1" applyFill="1" applyBorder="1" applyAlignment="1" applyProtection="1">
      <protection locked="0"/>
    </xf>
    <xf numFmtId="0" fontId="34" fillId="0" borderId="22" xfId="9" applyFont="1" applyFill="1" applyBorder="1" applyAlignment="1" applyProtection="1">
      <protection locked="0"/>
    </xf>
    <xf numFmtId="0" fontId="18" fillId="0" borderId="14" xfId="9" applyFont="1" applyFill="1" applyBorder="1" applyAlignment="1" applyProtection="1">
      <protection locked="0"/>
    </xf>
    <xf numFmtId="0" fontId="18" fillId="0" borderId="15" xfId="9" applyFont="1" applyFill="1" applyBorder="1" applyAlignment="1" applyProtection="1">
      <protection locked="0"/>
    </xf>
    <xf numFmtId="0" fontId="33" fillId="8" borderId="21" xfId="9" applyFont="1" applyFill="1" applyBorder="1" applyAlignment="1" applyProtection="1">
      <alignment vertical="top"/>
      <protection locked="0"/>
    </xf>
    <xf numFmtId="0" fontId="33" fillId="8" borderId="0" xfId="9" applyFont="1" applyFill="1" applyBorder="1" applyAlignment="1" applyProtection="1">
      <alignment vertical="top"/>
      <protection locked="0"/>
    </xf>
    <xf numFmtId="0" fontId="33" fillId="8" borderId="22" xfId="9" applyFont="1" applyFill="1" applyBorder="1" applyAlignment="1" applyProtection="1">
      <alignment vertical="top"/>
      <protection locked="0"/>
    </xf>
    <xf numFmtId="0" fontId="18" fillId="0" borderId="1" xfId="9" applyFont="1" applyFill="1" applyBorder="1" applyAlignment="1" applyProtection="1">
      <protection locked="0"/>
    </xf>
    <xf numFmtId="0" fontId="34" fillId="0" borderId="1" xfId="9" applyFont="1" applyFill="1" applyBorder="1" applyAlignment="1" applyProtection="1">
      <protection locked="0"/>
    </xf>
    <xf numFmtId="0" fontId="34" fillId="0" borderId="15" xfId="9" applyFont="1" applyFill="1" applyBorder="1" applyAlignment="1" applyProtection="1">
      <protection locked="0"/>
    </xf>
    <xf numFmtId="0" fontId="5" fillId="0" borderId="0" xfId="9" applyFont="1" applyAlignment="1" applyProtection="1">
      <alignment horizontal="center" vertical="top"/>
    </xf>
    <xf numFmtId="14" fontId="1" fillId="2" borderId="2" xfId="0"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Fill="1"/>
    <xf numFmtId="0" fontId="0" fillId="0" borderId="0" xfId="0" applyAlignment="1">
      <alignment horizontal="center"/>
    </xf>
    <xf numFmtId="0" fontId="1"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top"/>
      <protection locked="0"/>
    </xf>
    <xf numFmtId="165" fontId="1" fillId="2" borderId="3" xfId="0" applyNumberFormat="1" applyFont="1" applyFill="1" applyBorder="1" applyAlignment="1" applyProtection="1">
      <alignment horizontal="center" vertical="center"/>
      <protection locked="0"/>
    </xf>
    <xf numFmtId="0" fontId="38" fillId="0" borderId="0" xfId="0" applyFont="1" applyAlignment="1">
      <alignment vertical="top"/>
    </xf>
    <xf numFmtId="0" fontId="1" fillId="2" borderId="2" xfId="0" applyFont="1" applyFill="1" applyBorder="1" applyAlignment="1" applyProtection="1">
      <alignment horizontal="center" vertical="center"/>
      <protection locked="0"/>
    </xf>
    <xf numFmtId="0" fontId="0" fillId="0" borderId="0" xfId="0" applyAlignment="1">
      <alignment vertical="top" wrapText="1"/>
    </xf>
    <xf numFmtId="164" fontId="18" fillId="3" borderId="11" xfId="0" applyNumberFormat="1" applyFont="1" applyFill="1" applyBorder="1" applyAlignment="1">
      <alignment horizontal="center"/>
    </xf>
    <xf numFmtId="164" fontId="18" fillId="3" borderId="12" xfId="0" applyNumberFormat="1" applyFont="1" applyFill="1" applyBorder="1" applyAlignment="1">
      <alignment horizontal="center" wrapText="1"/>
    </xf>
    <xf numFmtId="0" fontId="18" fillId="0" borderId="0" xfId="0" applyFont="1"/>
    <xf numFmtId="0" fontId="39" fillId="0" borderId="0" xfId="0" applyFont="1" applyAlignment="1"/>
    <xf numFmtId="0" fontId="40" fillId="0" borderId="0" xfId="0" applyFont="1" applyAlignment="1">
      <alignment vertical="top"/>
    </xf>
    <xf numFmtId="0" fontId="40" fillId="0" borderId="0" xfId="0" applyFont="1"/>
    <xf numFmtId="0" fontId="40" fillId="0" borderId="0" xfId="0" applyFont="1" applyFill="1"/>
    <xf numFmtId="44" fontId="41" fillId="0" borderId="0" xfId="12" applyFont="1" applyProtection="1">
      <protection locked="0"/>
    </xf>
    <xf numFmtId="0" fontId="40" fillId="0" borderId="0" xfId="0" applyFont="1" applyAlignment="1"/>
    <xf numFmtId="165" fontId="18" fillId="3" borderId="10" xfId="0" applyNumberFormat="1" applyFont="1" applyFill="1" applyBorder="1" applyAlignment="1">
      <alignment horizontal="center"/>
    </xf>
    <xf numFmtId="0" fontId="18" fillId="3" borderId="4" xfId="0" applyFont="1" applyFill="1" applyBorder="1" applyAlignment="1"/>
    <xf numFmtId="0" fontId="18" fillId="3" borderId="6" xfId="0" applyFont="1" applyFill="1" applyBorder="1"/>
    <xf numFmtId="164" fontId="18" fillId="3" borderId="4" xfId="0" applyNumberFormat="1" applyFont="1" applyFill="1" applyBorder="1" applyAlignment="1">
      <alignment horizontal="center"/>
    </xf>
    <xf numFmtId="164" fontId="9" fillId="3" borderId="4" xfId="0" applyNumberFormat="1" applyFont="1" applyFill="1" applyBorder="1" applyAlignment="1">
      <alignment horizontal="center"/>
    </xf>
    <xf numFmtId="164" fontId="9" fillId="3" borderId="10" xfId="0" applyNumberFormat="1" applyFont="1" applyFill="1" applyBorder="1" applyAlignment="1">
      <alignment horizontal="center"/>
    </xf>
    <xf numFmtId="0" fontId="18" fillId="3" borderId="10" xfId="0" applyFont="1" applyFill="1" applyBorder="1"/>
    <xf numFmtId="165" fontId="18" fillId="3" borderId="11" xfId="0" applyNumberFormat="1" applyFont="1" applyFill="1" applyBorder="1" applyAlignment="1">
      <alignment horizontal="center"/>
    </xf>
    <xf numFmtId="164" fontId="18" fillId="3" borderId="7" xfId="0" applyNumberFormat="1" applyFont="1" applyFill="1" applyBorder="1" applyAlignment="1">
      <alignment horizontal="center"/>
    </xf>
    <xf numFmtId="164" fontId="18" fillId="3" borderId="10" xfId="0" applyNumberFormat="1" applyFont="1" applyFill="1" applyBorder="1" applyAlignment="1">
      <alignment horizontal="center" vertical="top"/>
    </xf>
    <xf numFmtId="164" fontId="18" fillId="3" borderId="6" xfId="0" applyNumberFormat="1" applyFont="1" applyFill="1" applyBorder="1" applyAlignment="1">
      <alignment horizontal="center" vertical="top"/>
    </xf>
    <xf numFmtId="164" fontId="18" fillId="3" borderId="8" xfId="0" applyNumberFormat="1" applyFont="1" applyFill="1" applyBorder="1" applyAlignment="1">
      <alignment horizontal="center"/>
    </xf>
    <xf numFmtId="0" fontId="18" fillId="3" borderId="10" xfId="0" applyFont="1" applyFill="1" applyBorder="1" applyAlignment="1">
      <alignment horizontal="center"/>
    </xf>
    <xf numFmtId="0" fontId="18" fillId="3" borderId="4" xfId="0" applyFont="1" applyFill="1" applyBorder="1" applyAlignment="1">
      <alignment horizontal="center"/>
    </xf>
    <xf numFmtId="164" fontId="18" fillId="3" borderId="11" xfId="0" applyNumberFormat="1" applyFont="1" applyFill="1" applyBorder="1" applyAlignment="1">
      <alignment horizontal="center" vertical="top"/>
    </xf>
    <xf numFmtId="164" fontId="18" fillId="3" borderId="8" xfId="0" applyNumberFormat="1" applyFont="1" applyFill="1" applyBorder="1" applyAlignment="1">
      <alignment horizontal="center" vertical="top"/>
    </xf>
    <xf numFmtId="0" fontId="18" fillId="3" borderId="11" xfId="0" applyFont="1" applyFill="1" applyBorder="1" applyAlignment="1">
      <alignment horizontal="center"/>
    </xf>
    <xf numFmtId="0" fontId="18" fillId="3" borderId="7" xfId="0" applyFont="1" applyFill="1" applyBorder="1" applyAlignment="1">
      <alignment horizontal="center"/>
    </xf>
    <xf numFmtId="165" fontId="18" fillId="3" borderId="12" xfId="0" applyNumberFormat="1" applyFont="1" applyFill="1" applyBorder="1" applyAlignment="1">
      <alignment horizontal="center"/>
    </xf>
    <xf numFmtId="0" fontId="18" fillId="3" borderId="12" xfId="0" applyFont="1" applyFill="1" applyBorder="1" applyAlignment="1">
      <alignment horizontal="center"/>
    </xf>
    <xf numFmtId="0" fontId="18" fillId="3" borderId="34" xfId="0" applyFont="1" applyFill="1" applyBorder="1" applyAlignment="1">
      <alignment horizontal="center"/>
    </xf>
    <xf numFmtId="164" fontId="18" fillId="3" borderId="12" xfId="0" applyNumberFormat="1" applyFont="1" applyFill="1" applyBorder="1" applyAlignment="1">
      <alignment horizontal="center" vertical="top" wrapText="1"/>
    </xf>
    <xf numFmtId="164" fontId="18" fillId="3" borderId="12" xfId="0" applyNumberFormat="1" applyFont="1" applyFill="1" applyBorder="1" applyAlignment="1">
      <alignment horizontal="center" vertical="top"/>
    </xf>
    <xf numFmtId="164" fontId="18" fillId="3" borderId="9" xfId="0" applyNumberFormat="1" applyFont="1" applyFill="1" applyBorder="1" applyAlignment="1">
      <alignment horizontal="center" vertical="top"/>
    </xf>
    <xf numFmtId="164" fontId="18" fillId="0" borderId="0" xfId="0" applyNumberFormat="1" applyFont="1" applyAlignment="1">
      <alignment horizontal="center" vertical="center"/>
    </xf>
    <xf numFmtId="0" fontId="5" fillId="0" borderId="0" xfId="0" applyFont="1" applyAlignment="1"/>
    <xf numFmtId="166" fontId="23" fillId="2" borderId="2" xfId="0" applyNumberFormat="1" applyFont="1" applyFill="1" applyBorder="1" applyAlignment="1" applyProtection="1">
      <alignment horizontal="center"/>
      <protection locked="0"/>
    </xf>
    <xf numFmtId="164" fontId="23" fillId="0" borderId="2" xfId="0" applyNumberFormat="1" applyFont="1" applyBorder="1" applyAlignment="1">
      <alignment horizontal="center"/>
    </xf>
    <xf numFmtId="166" fontId="23" fillId="0" borderId="2" xfId="0" applyNumberFormat="1" applyFont="1" applyFill="1" applyBorder="1" applyAlignment="1" applyProtection="1">
      <alignment horizontal="center"/>
      <protection locked="0"/>
    </xf>
    <xf numFmtId="166" fontId="7" fillId="0" borderId="2" xfId="0" applyNumberFormat="1" applyFont="1" applyBorder="1" applyAlignment="1">
      <alignment horizontal="center"/>
    </xf>
    <xf numFmtId="9" fontId="20" fillId="0" borderId="0" xfId="1" applyFont="1"/>
    <xf numFmtId="164" fontId="1" fillId="0" borderId="11" xfId="0" applyNumberFormat="1" applyFont="1" applyFill="1" applyBorder="1" applyProtection="1">
      <protection locked="0"/>
    </xf>
    <xf numFmtId="164" fontId="7" fillId="0" borderId="0" xfId="0" applyNumberFormat="1" applyFont="1" applyProtection="1"/>
    <xf numFmtId="14" fontId="8" fillId="0" borderId="0" xfId="0" applyNumberFormat="1" applyFont="1" applyAlignment="1" applyProtection="1">
      <alignment horizontal="center"/>
    </xf>
    <xf numFmtId="164" fontId="8" fillId="0" borderId="0" xfId="0" applyNumberFormat="1" applyFont="1" applyAlignment="1" applyProtection="1">
      <alignment horizontal="center"/>
    </xf>
    <xf numFmtId="164" fontId="15" fillId="0" borderId="0" xfId="0" applyNumberFormat="1" applyFont="1" applyProtection="1"/>
    <xf numFmtId="0" fontId="7" fillId="0" borderId="0" xfId="0" applyFont="1" applyProtection="1"/>
    <xf numFmtId="164" fontId="20" fillId="0" borderId="0" xfId="0" applyNumberFormat="1" applyFont="1" applyProtection="1"/>
    <xf numFmtId="164" fontId="1" fillId="0" borderId="27" xfId="0" applyNumberFormat="1" applyFont="1" applyBorder="1" applyAlignment="1" applyProtection="1">
      <alignment horizontal="center" wrapText="1"/>
    </xf>
    <xf numFmtId="164" fontId="1" fillId="0" borderId="10" xfId="0" applyNumberFormat="1" applyFont="1" applyBorder="1" applyAlignment="1" applyProtection="1">
      <alignment horizontal="center" wrapText="1"/>
    </xf>
    <xf numFmtId="0" fontId="1" fillId="0" borderId="0" xfId="0" applyFont="1" applyProtection="1"/>
    <xf numFmtId="164" fontId="1" fillId="0" borderId="0" xfId="0" applyNumberFormat="1" applyFont="1" applyProtection="1"/>
    <xf numFmtId="166" fontId="1" fillId="0" borderId="10" xfId="0" applyNumberFormat="1" applyFont="1" applyFill="1" applyBorder="1" applyProtection="1"/>
    <xf numFmtId="0" fontId="7" fillId="0" borderId="0" xfId="0" applyFont="1" applyAlignment="1" applyProtection="1">
      <alignment horizontal="center"/>
    </xf>
    <xf numFmtId="166" fontId="1" fillId="0" borderId="11" xfId="0" applyNumberFormat="1" applyFont="1" applyFill="1" applyBorder="1" applyProtection="1"/>
    <xf numFmtId="166" fontId="1" fillId="0" borderId="12" xfId="0" applyNumberFormat="1" applyFont="1" applyFill="1" applyBorder="1" applyProtection="1"/>
    <xf numFmtId="164" fontId="15" fillId="0" borderId="0" xfId="0" applyNumberFormat="1" applyFont="1" applyFill="1" applyBorder="1" applyProtection="1"/>
    <xf numFmtId="166" fontId="8" fillId="0" borderId="0" xfId="0" applyNumberFormat="1" applyFont="1" applyBorder="1" applyProtection="1"/>
    <xf numFmtId="0" fontId="28" fillId="0" borderId="0" xfId="0" applyFont="1" applyProtection="1"/>
    <xf numFmtId="164" fontId="20" fillId="0" borderId="2" xfId="0" applyNumberFormat="1" applyFont="1" applyBorder="1" applyProtection="1"/>
    <xf numFmtId="166" fontId="23" fillId="0" borderId="2" xfId="0" applyNumberFormat="1" applyFont="1" applyFill="1" applyBorder="1" applyAlignment="1" applyProtection="1">
      <alignment horizontal="center"/>
    </xf>
    <xf numFmtId="164" fontId="1" fillId="0" borderId="2" xfId="0" applyNumberFormat="1" applyFont="1" applyBorder="1" applyProtection="1"/>
    <xf numFmtId="166" fontId="1" fillId="0" borderId="2" xfId="0" applyNumberFormat="1" applyFont="1" applyFill="1" applyBorder="1" applyAlignment="1" applyProtection="1">
      <alignment horizontal="center"/>
    </xf>
    <xf numFmtId="166" fontId="7" fillId="0" borderId="2" xfId="0" applyNumberFormat="1" applyFont="1" applyBorder="1" applyAlignment="1" applyProtection="1">
      <alignment horizontal="center"/>
    </xf>
    <xf numFmtId="164" fontId="18" fillId="0" borderId="2" xfId="0" applyNumberFormat="1" applyFont="1" applyBorder="1" applyProtection="1"/>
    <xf numFmtId="0" fontId="1" fillId="0" borderId="0" xfId="0" applyFont="1" applyAlignment="1" applyProtection="1">
      <alignment horizontal="center"/>
    </xf>
    <xf numFmtId="0" fontId="15" fillId="0" borderId="0" xfId="0" applyFont="1" applyProtection="1"/>
    <xf numFmtId="166" fontId="15" fillId="0" borderId="0" xfId="0" applyNumberFormat="1" applyFont="1" applyAlignment="1" applyProtection="1">
      <alignment horizontal="center"/>
    </xf>
    <xf numFmtId="0" fontId="0" fillId="17" borderId="2" xfId="0" applyFill="1" applyBorder="1" applyAlignment="1">
      <alignment wrapText="1"/>
    </xf>
    <xf numFmtId="14" fontId="1" fillId="2" borderId="14" xfId="0" applyNumberFormat="1" applyFont="1" applyFill="1" applyBorder="1" applyAlignment="1" applyProtection="1">
      <alignment vertical="center" wrapText="1"/>
      <protection locked="0"/>
    </xf>
    <xf numFmtId="44" fontId="7" fillId="2" borderId="3" xfId="12" applyFont="1" applyFill="1" applyBorder="1" applyAlignment="1" applyProtection="1">
      <alignment vertical="center"/>
      <protection locked="0"/>
    </xf>
    <xf numFmtId="164" fontId="1" fillId="2" borderId="3" xfId="0" applyNumberFormat="1" applyFont="1" applyFill="1" applyBorder="1" applyAlignment="1" applyProtection="1">
      <alignment horizontal="center" vertical="center"/>
      <protection locked="0"/>
    </xf>
    <xf numFmtId="0"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wrapText="1"/>
      <protection locked="0"/>
    </xf>
    <xf numFmtId="44" fontId="1" fillId="2" borderId="3" xfId="0" applyNumberFormat="1" applyFont="1" applyFill="1" applyBorder="1" applyAlignment="1" applyProtection="1">
      <alignment horizontal="center" vertical="center"/>
      <protection locked="0"/>
    </xf>
    <xf numFmtId="44" fontId="1" fillId="0" borderId="3" xfId="12" applyFont="1" applyFill="1" applyBorder="1" applyAlignment="1">
      <alignment horizontal="center" vertical="center"/>
    </xf>
    <xf numFmtId="44" fontId="18" fillId="0" borderId="0" xfId="0" applyNumberFormat="1" applyFont="1"/>
    <xf numFmtId="44" fontId="1" fillId="2" borderId="2" xfId="12" applyFont="1" applyFill="1" applyBorder="1" applyProtection="1">
      <protection locked="0"/>
    </xf>
    <xf numFmtId="0" fontId="19" fillId="0" borderId="0" xfId="0" applyFont="1"/>
    <xf numFmtId="0" fontId="6" fillId="4" borderId="0" xfId="0" applyFont="1" applyFill="1"/>
    <xf numFmtId="0" fontId="12" fillId="4" borderId="0" xfId="0" applyFont="1" applyFill="1"/>
    <xf numFmtId="164" fontId="39" fillId="0" borderId="0" xfId="0" applyNumberFormat="1" applyFont="1" applyProtection="1"/>
    <xf numFmtId="0" fontId="7" fillId="0" borderId="0" xfId="0" applyNumberFormat="1" applyFont="1"/>
    <xf numFmtId="14" fontId="6" fillId="0" borderId="0" xfId="0" applyNumberFormat="1" applyFont="1" applyFill="1" applyAlignment="1">
      <alignment horizontal="center"/>
    </xf>
    <xf numFmtId="164" fontId="6" fillId="0" borderId="0" xfId="0" applyNumberFormat="1" applyFont="1" applyFill="1" applyAlignment="1">
      <alignment horizontal="center"/>
    </xf>
    <xf numFmtId="44" fontId="18" fillId="0" borderId="2" xfId="12" applyFont="1" applyBorder="1" applyAlignment="1">
      <alignment horizontal="center"/>
    </xf>
    <xf numFmtId="0" fontId="5" fillId="8" borderId="0" xfId="9" applyFont="1" applyFill="1" applyBorder="1" applyAlignment="1" applyProtection="1">
      <alignment wrapText="1"/>
      <protection locked="0"/>
    </xf>
    <xf numFmtId="0" fontId="5" fillId="8" borderId="0" xfId="9" applyFont="1" applyFill="1" applyBorder="1" applyProtection="1">
      <protection locked="0"/>
    </xf>
    <xf numFmtId="0" fontId="6" fillId="5" borderId="24" xfId="9" applyFont="1" applyFill="1" applyBorder="1" applyAlignment="1" applyProtection="1">
      <alignment horizontal="left" vertical="center"/>
    </xf>
    <xf numFmtId="0" fontId="6" fillId="5" borderId="25" xfId="9" applyFont="1" applyFill="1" applyBorder="1" applyAlignment="1" applyProtection="1">
      <alignment horizontal="left" vertical="center"/>
    </xf>
    <xf numFmtId="0" fontId="33" fillId="8" borderId="0" xfId="9" applyFont="1" applyFill="1" applyBorder="1" applyAlignment="1" applyProtection="1">
      <alignment horizontal="left" vertical="top"/>
      <protection locked="0"/>
    </xf>
    <xf numFmtId="0" fontId="18" fillId="0" borderId="15" xfId="9" applyFont="1" applyFill="1" applyBorder="1" applyAlignment="1" applyProtection="1">
      <alignment horizontal="left"/>
      <protection locked="0"/>
    </xf>
    <xf numFmtId="0" fontId="18" fillId="0" borderId="14" xfId="9" applyFont="1" applyFill="1" applyBorder="1" applyAlignment="1" applyProtection="1">
      <alignment horizontal="left"/>
      <protection locked="0"/>
    </xf>
    <xf numFmtId="0" fontId="6" fillId="5" borderId="2" xfId="9" applyFont="1" applyFill="1" applyBorder="1" applyAlignment="1" applyProtection="1">
      <alignment horizontal="left" vertical="center"/>
    </xf>
    <xf numFmtId="0" fontId="9" fillId="6" borderId="16" xfId="9" applyFont="1" applyFill="1" applyBorder="1" applyAlignment="1" applyProtection="1">
      <alignment horizontal="left" vertical="center"/>
    </xf>
    <xf numFmtId="0" fontId="9" fillId="6" borderId="13" xfId="9" applyFont="1" applyFill="1" applyBorder="1" applyAlignment="1" applyProtection="1">
      <alignment horizontal="left" vertical="center"/>
    </xf>
    <xf numFmtId="0" fontId="9" fillId="6" borderId="17" xfId="9" applyFont="1" applyFill="1" applyBorder="1" applyAlignment="1" applyProtection="1">
      <alignment horizontal="left" vertical="center"/>
    </xf>
    <xf numFmtId="0" fontId="18" fillId="7" borderId="0" xfId="9" applyFont="1" applyFill="1" applyAlignment="1" applyProtection="1">
      <alignment horizontal="left" vertical="center" wrapText="1"/>
    </xf>
    <xf numFmtId="0" fontId="18" fillId="7" borderId="22" xfId="9" applyFont="1" applyFill="1" applyBorder="1" applyAlignment="1" applyProtection="1">
      <alignment horizontal="left" vertical="center" wrapText="1"/>
    </xf>
    <xf numFmtId="0" fontId="18" fillId="7" borderId="1" xfId="9" applyFont="1" applyFill="1" applyBorder="1" applyAlignment="1" applyProtection="1">
      <alignment horizontal="left" vertical="center" wrapText="1"/>
    </xf>
    <xf numFmtId="0" fontId="18" fillId="7" borderId="15" xfId="9" applyFont="1" applyFill="1" applyBorder="1" applyAlignment="1" applyProtection="1">
      <alignment horizontal="left" vertical="center" wrapText="1"/>
    </xf>
    <xf numFmtId="0" fontId="6" fillId="5" borderId="13" xfId="9" applyFont="1" applyFill="1" applyBorder="1" applyAlignment="1" applyProtection="1">
      <alignment horizontal="left" vertical="center"/>
    </xf>
    <xf numFmtId="0" fontId="6" fillId="5" borderId="17" xfId="9" applyFont="1" applyFill="1" applyBorder="1" applyAlignment="1" applyProtection="1">
      <alignment horizontal="left" vertical="center"/>
    </xf>
    <xf numFmtId="0" fontId="9" fillId="8" borderId="18" xfId="9" applyFont="1" applyFill="1" applyBorder="1" applyAlignment="1" applyProtection="1">
      <alignment wrapText="1"/>
    </xf>
    <xf numFmtId="0" fontId="9" fillId="8" borderId="19" xfId="9" applyFont="1" applyFill="1" applyBorder="1" applyProtection="1"/>
    <xf numFmtId="0" fontId="9" fillId="8" borderId="20" xfId="9" applyFont="1" applyFill="1" applyBorder="1" applyProtection="1"/>
    <xf numFmtId="166" fontId="1" fillId="2" borderId="16" xfId="0" applyNumberFormat="1" applyFont="1" applyFill="1" applyBorder="1" applyAlignment="1" applyProtection="1">
      <alignment horizontal="center"/>
      <protection locked="0"/>
    </xf>
    <xf numFmtId="166" fontId="1" fillId="2" borderId="13" xfId="0" applyNumberFormat="1" applyFont="1" applyFill="1" applyBorder="1" applyAlignment="1" applyProtection="1">
      <alignment horizontal="center"/>
      <protection locked="0"/>
    </xf>
    <xf numFmtId="166" fontId="1" fillId="2" borderId="17" xfId="0" applyNumberFormat="1" applyFont="1" applyFill="1" applyBorder="1" applyAlignment="1" applyProtection="1">
      <alignment horizontal="center"/>
      <protection locked="0"/>
    </xf>
    <xf numFmtId="1" fontId="16" fillId="6" borderId="2" xfId="9" applyNumberFormat="1" applyFont="1" applyFill="1" applyBorder="1" applyAlignment="1" applyProtection="1">
      <alignment horizontal="left" vertical="center" indent="1"/>
    </xf>
    <xf numFmtId="0" fontId="16" fillId="6" borderId="2" xfId="9" applyFont="1" applyFill="1" applyBorder="1" applyAlignment="1" applyProtection="1">
      <alignment horizontal="left" vertical="center" indent="1"/>
    </xf>
    <xf numFmtId="0" fontId="6" fillId="4" borderId="18" xfId="9" applyFont="1" applyFill="1" applyBorder="1" applyAlignment="1" applyProtection="1">
      <alignment horizontal="center" vertical="top" wrapText="1"/>
    </xf>
    <xf numFmtId="0" fontId="6" fillId="4" borderId="19" xfId="9" applyFont="1" applyFill="1" applyBorder="1" applyAlignment="1" applyProtection="1">
      <alignment horizontal="center" vertical="top" wrapText="1"/>
    </xf>
    <xf numFmtId="0" fontId="6" fillId="4" borderId="20" xfId="9" applyFont="1" applyFill="1" applyBorder="1" applyAlignment="1" applyProtection="1">
      <alignment horizontal="center" vertical="top" wrapText="1"/>
    </xf>
    <xf numFmtId="0" fontId="6" fillId="5" borderId="16" xfId="9" applyFont="1" applyFill="1" applyBorder="1" applyAlignment="1" applyProtection="1">
      <alignment horizontal="left" vertical="center"/>
    </xf>
    <xf numFmtId="0" fontId="15" fillId="6" borderId="2" xfId="9" applyFont="1" applyFill="1" applyBorder="1" applyAlignment="1" applyProtection="1">
      <alignment horizontal="center" vertical="center"/>
    </xf>
    <xf numFmtId="0" fontId="9" fillId="6" borderId="2" xfId="9" applyFont="1" applyFill="1" applyBorder="1" applyAlignment="1" applyProtection="1">
      <alignment horizontal="center" vertical="center"/>
    </xf>
    <xf numFmtId="164" fontId="15" fillId="0" borderId="10" xfId="0" applyNumberFormat="1" applyFont="1" applyBorder="1" applyAlignment="1" applyProtection="1">
      <alignment horizontal="center" vertical="center" wrapText="1"/>
    </xf>
    <xf numFmtId="164" fontId="15" fillId="0" borderId="11" xfId="0" applyNumberFormat="1" applyFont="1" applyBorder="1" applyAlignment="1" applyProtection="1">
      <alignment horizontal="center" vertical="center"/>
    </xf>
    <xf numFmtId="164" fontId="15" fillId="0" borderId="10" xfId="0" applyNumberFormat="1" applyFont="1" applyFill="1" applyBorder="1" applyAlignment="1" applyProtection="1">
      <alignment horizontal="center" vertical="center" wrapText="1"/>
    </xf>
    <xf numFmtId="164" fontId="15" fillId="0" borderId="11" xfId="0" applyNumberFormat="1" applyFont="1" applyFill="1" applyBorder="1" applyAlignment="1" applyProtection="1">
      <alignment horizontal="center" vertical="center" wrapText="1"/>
    </xf>
    <xf numFmtId="164" fontId="9" fillId="0" borderId="10" xfId="0" applyNumberFormat="1" applyFont="1" applyFill="1" applyBorder="1" applyAlignment="1" applyProtection="1">
      <alignment horizontal="center" vertical="center" wrapText="1"/>
    </xf>
    <xf numFmtId="164" fontId="9" fillId="0" borderId="11" xfId="0" applyNumberFormat="1" applyFont="1" applyFill="1" applyBorder="1" applyAlignment="1" applyProtection="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164" fontId="7" fillId="3" borderId="10" xfId="0" applyNumberFormat="1" applyFont="1" applyFill="1" applyBorder="1" applyAlignment="1">
      <alignment horizontal="center" vertical="center" wrapText="1"/>
    </xf>
    <xf numFmtId="164" fontId="7" fillId="3" borderId="11" xfId="0" applyNumberFormat="1"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165" fontId="7" fillId="3" borderId="10" xfId="0" applyNumberFormat="1" applyFont="1" applyFill="1" applyBorder="1" applyAlignment="1">
      <alignment horizontal="center" vertical="center" wrapText="1"/>
    </xf>
    <xf numFmtId="165" fontId="7" fillId="3" borderId="11" xfId="0" applyNumberFormat="1" applyFont="1" applyFill="1" applyBorder="1" applyAlignment="1">
      <alignment horizontal="center" vertical="center" wrapText="1"/>
    </xf>
    <xf numFmtId="165" fontId="7" fillId="3" borderId="12" xfId="0" applyNumberFormat="1" applyFont="1" applyFill="1" applyBorder="1" applyAlignment="1">
      <alignment horizontal="center" vertical="center" wrapText="1"/>
    </xf>
    <xf numFmtId="14" fontId="7" fillId="3" borderId="11" xfId="0" applyNumberFormat="1" applyFont="1" applyFill="1" applyBorder="1" applyAlignment="1">
      <alignment horizontal="center" vertical="center"/>
    </xf>
    <xf numFmtId="14" fontId="7" fillId="3" borderId="12" xfId="0" applyNumberFormat="1" applyFont="1" applyFill="1" applyBorder="1" applyAlignment="1">
      <alignment horizontal="center" vertical="center"/>
    </xf>
    <xf numFmtId="0" fontId="15" fillId="3" borderId="24" xfId="0" applyFont="1" applyFill="1" applyBorder="1" applyAlignment="1">
      <alignment horizontal="center"/>
    </xf>
    <xf numFmtId="0" fontId="15" fillId="3" borderId="25" xfId="0" applyFont="1" applyFill="1" applyBorder="1" applyAlignment="1">
      <alignment horizontal="center"/>
    </xf>
    <xf numFmtId="0" fontId="18" fillId="0" borderId="11"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3" borderId="10"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7" xfId="0" applyFont="1" applyFill="1" applyBorder="1" applyAlignment="1">
      <alignment horizontal="center"/>
    </xf>
    <xf numFmtId="0" fontId="18" fillId="3" borderId="0" xfId="0" applyFont="1" applyFill="1" applyBorder="1" applyAlignment="1">
      <alignment horizontal="center"/>
    </xf>
    <xf numFmtId="0" fontId="19" fillId="0" borderId="0" xfId="0" applyFont="1" applyAlignment="1">
      <alignment horizontal="left" wrapText="1"/>
    </xf>
    <xf numFmtId="0" fontId="1" fillId="0" borderId="31" xfId="0" applyFont="1" applyBorder="1" applyAlignment="1">
      <alignment vertical="center"/>
    </xf>
    <xf numFmtId="0" fontId="1" fillId="0" borderId="32" xfId="0" applyFont="1" applyBorder="1" applyAlignment="1">
      <alignment vertical="center"/>
    </xf>
    <xf numFmtId="0" fontId="1" fillId="0" borderId="29" xfId="0" applyFont="1" applyBorder="1" applyAlignment="1">
      <alignment horizontal="left" vertical="center"/>
    </xf>
    <xf numFmtId="0" fontId="1" fillId="0" borderId="2" xfId="0" applyFont="1" applyBorder="1" applyAlignment="1">
      <alignment horizontal="left" vertical="center"/>
    </xf>
    <xf numFmtId="0" fontId="7" fillId="2" borderId="16"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18" fillId="0" borderId="2" xfId="0" applyFont="1" applyBorder="1" applyAlignment="1">
      <alignment horizontal="left" vertical="center"/>
    </xf>
    <xf numFmtId="0" fontId="6" fillId="0" borderId="1" xfId="0" applyFont="1" applyBorder="1" applyAlignment="1">
      <alignment horizontal="left" vertical="center" wrapText="1"/>
    </xf>
    <xf numFmtId="0" fontId="1" fillId="2" borderId="16" xfId="0" applyFont="1" applyFill="1" applyBorder="1" applyAlignment="1" applyProtection="1">
      <alignment horizontal="left" vertical="center"/>
      <protection locked="0"/>
    </xf>
    <xf numFmtId="166" fontId="1" fillId="0" borderId="0" xfId="0" applyNumberFormat="1" applyFont="1" applyFill="1" applyBorder="1" applyAlignment="1" applyProtection="1"/>
    <xf numFmtId="0" fontId="1" fillId="0" borderId="2" xfId="12" applyNumberFormat="1" applyFont="1" applyFill="1" applyBorder="1" applyAlignment="1" applyProtection="1">
      <alignment vertical="center"/>
    </xf>
    <xf numFmtId="0" fontId="18" fillId="0" borderId="0" xfId="12" applyNumberFormat="1" applyFont="1" applyFill="1" applyBorder="1" applyAlignment="1" applyProtection="1">
      <alignment horizontal="center" vertical="center"/>
    </xf>
  </cellXfs>
  <cellStyles count="30">
    <cellStyle name="Euro" xfId="15" xr:uid="{00000000-0005-0000-0000-000000000000}"/>
    <cellStyle name="Komma 2" xfId="3" xr:uid="{00000000-0005-0000-0000-000001000000}"/>
    <cellStyle name="Komma 3" xfId="5" xr:uid="{00000000-0005-0000-0000-000002000000}"/>
    <cellStyle name="Komma 4" xfId="10" xr:uid="{00000000-0005-0000-0000-000003000000}"/>
    <cellStyle name="Komma 5" xfId="13" xr:uid="{00000000-0005-0000-0000-000004000000}"/>
    <cellStyle name="Komma 6" xfId="16" xr:uid="{00000000-0005-0000-0000-000005000000}"/>
    <cellStyle name="Komma 7" xfId="19" xr:uid="{00000000-0005-0000-0000-000006000000}"/>
    <cellStyle name="Link" xfId="27" builtinId="8"/>
    <cellStyle name="Link 2" xfId="29" xr:uid="{00000000-0005-0000-0000-000008000000}"/>
    <cellStyle name="Prozent" xfId="1" builtinId="5"/>
    <cellStyle name="Prozent 10" xfId="8" xr:uid="{00000000-0005-0000-0000-00000A000000}"/>
    <cellStyle name="Prozent 2" xfId="4" xr:uid="{00000000-0005-0000-0000-00000B000000}"/>
    <cellStyle name="Prozent 2 2" xfId="20" xr:uid="{00000000-0005-0000-0000-00000C000000}"/>
    <cellStyle name="Prozent 3" xfId="17" xr:uid="{00000000-0005-0000-0000-00000D000000}"/>
    <cellStyle name="Prozent 3 2" xfId="21" xr:uid="{00000000-0005-0000-0000-00000E000000}"/>
    <cellStyle name="Standard" xfId="0" builtinId="0"/>
    <cellStyle name="Standard 2" xfId="2" xr:uid="{00000000-0005-0000-0000-000010000000}"/>
    <cellStyle name="Standard 2 2" xfId="22" xr:uid="{00000000-0005-0000-0000-000011000000}"/>
    <cellStyle name="Standard 3" xfId="23" xr:uid="{00000000-0005-0000-0000-000012000000}"/>
    <cellStyle name="Standard 3 2" xfId="7" xr:uid="{00000000-0005-0000-0000-000013000000}"/>
    <cellStyle name="Standard 4" xfId="18" xr:uid="{00000000-0005-0000-0000-000014000000}"/>
    <cellStyle name="Standard 5" xfId="28" xr:uid="{00000000-0005-0000-0000-000015000000}"/>
    <cellStyle name="Standard_2009-03-24 Anlage 6 §87b" xfId="9" xr:uid="{00000000-0005-0000-0000-000016000000}"/>
    <cellStyle name="Währung" xfId="12" builtinId="4"/>
    <cellStyle name="Währung 2" xfId="6" xr:uid="{00000000-0005-0000-0000-000018000000}"/>
    <cellStyle name="Währung 2 2" xfId="25" xr:uid="{00000000-0005-0000-0000-000019000000}"/>
    <cellStyle name="Währung 3" xfId="11" xr:uid="{00000000-0005-0000-0000-00001A000000}"/>
    <cellStyle name="Währung 3 2" xfId="26" xr:uid="{00000000-0005-0000-0000-00001B000000}"/>
    <cellStyle name="Währung 4" xfId="14" xr:uid="{00000000-0005-0000-0000-00001C000000}"/>
    <cellStyle name="Währung 5" xfId="24" xr:uid="{00000000-0005-0000-0000-00001D000000}"/>
  </cellStyles>
  <dxfs count="7">
    <dxf>
      <font>
        <color rgb="FF9C0006"/>
      </font>
    </dxf>
    <dxf>
      <font>
        <color rgb="FF9C0006"/>
      </font>
    </dxf>
    <dxf>
      <font>
        <color rgb="FF9C0006"/>
      </font>
    </dxf>
    <dxf>
      <font>
        <color rgb="FF9C0006"/>
      </font>
    </dxf>
    <dxf>
      <font>
        <color rgb="FF9C0006"/>
      </font>
    </dxf>
    <dxf>
      <font>
        <color rgb="FF9C0006"/>
      </font>
    </dxf>
    <dxf>
      <font>
        <color rgb="FFFF0000"/>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9" dropStyle="combo" dx="16" fmlaRange="Tabelle1!$A$4:$A$12" noThreeD="1" sel="9" val="0"/>
</file>

<file path=xl/ctrlProps/ctrlProp10.xml><?xml version="1.0" encoding="utf-8"?>
<formControlPr xmlns="http://schemas.microsoft.com/office/spreadsheetml/2009/9/main" objectType="Drop" dropLines="9" dropStyle="combo" dx="16" fmlaRange="Tabelle1!$A$4:$A$12" noThreeD="1" sel="9" val="0"/>
</file>

<file path=xl/ctrlProps/ctrlProp100.xml><?xml version="1.0" encoding="utf-8"?>
<formControlPr xmlns="http://schemas.microsoft.com/office/spreadsheetml/2009/9/main" objectType="Drop" dropLines="9" dropStyle="combo" dx="16" fmlaRange="'3. Personal im Leistungsangebot'!$B$7:$B$15" noThreeD="1" sel="9" val="0"/>
</file>

<file path=xl/ctrlProps/ctrlProp101.xml><?xml version="1.0" encoding="utf-8"?>
<formControlPr xmlns="http://schemas.microsoft.com/office/spreadsheetml/2009/9/main" objectType="Drop" dropLines="9" dropStyle="combo" dx="16" fmlaRange="'3. Personal im Leistungsangebot'!$B$7:$B$15" noThreeD="1" sel="9" val="0"/>
</file>

<file path=xl/ctrlProps/ctrlProp102.xml><?xml version="1.0" encoding="utf-8"?>
<formControlPr xmlns="http://schemas.microsoft.com/office/spreadsheetml/2009/9/main" objectType="Drop" dropLines="9" dropStyle="combo" dx="16" fmlaRange="'3. Personal im Leistungsangebot'!$B$7:$B$15" noThreeD="1" sel="9" val="0"/>
</file>

<file path=xl/ctrlProps/ctrlProp103.xml><?xml version="1.0" encoding="utf-8"?>
<formControlPr xmlns="http://schemas.microsoft.com/office/spreadsheetml/2009/9/main" objectType="Drop" dropLines="9" dropStyle="combo" dx="16" fmlaRange="'3. Personal im Leistungsangebot'!$B$7:$B$15" noThreeD="1" sel="9" val="0"/>
</file>

<file path=xl/ctrlProps/ctrlProp104.xml><?xml version="1.0" encoding="utf-8"?>
<formControlPr xmlns="http://schemas.microsoft.com/office/spreadsheetml/2009/9/main" objectType="Drop" dropLines="9" dropStyle="combo" dx="16" fmlaRange="'3. Personal im Leistungsangebot'!$B$7:$B$15" noThreeD="1" sel="9" val="0"/>
</file>

<file path=xl/ctrlProps/ctrlProp105.xml><?xml version="1.0" encoding="utf-8"?>
<formControlPr xmlns="http://schemas.microsoft.com/office/spreadsheetml/2009/9/main" objectType="Drop" dropLines="9" dropStyle="combo" dx="16" fmlaRange="'3. Personal im Leistungsangebot'!$B$7:$B$15" noThreeD="1" sel="9" val="0"/>
</file>

<file path=xl/ctrlProps/ctrlProp106.xml><?xml version="1.0" encoding="utf-8"?>
<formControlPr xmlns="http://schemas.microsoft.com/office/spreadsheetml/2009/9/main" objectType="Drop" dropLines="9" dropStyle="combo" dx="16" fmlaRange="'3. Personal im Leistungsangebot'!$B$7:$B$15" noThreeD="1" sel="9" val="0"/>
</file>

<file path=xl/ctrlProps/ctrlProp107.xml><?xml version="1.0" encoding="utf-8"?>
<formControlPr xmlns="http://schemas.microsoft.com/office/spreadsheetml/2009/9/main" objectType="Drop" dropLines="9" dropStyle="combo" dx="16" fmlaRange="'3. Personal im Leistungsangebot'!$B$7:$B$15" noThreeD="1" sel="9" val="0"/>
</file>

<file path=xl/ctrlProps/ctrlProp108.xml><?xml version="1.0" encoding="utf-8"?>
<formControlPr xmlns="http://schemas.microsoft.com/office/spreadsheetml/2009/9/main" objectType="Drop" dropLines="9" dropStyle="combo" dx="16" fmlaRange="'3. Personal im Leistungsangebot'!$B$7:$B$15" noThreeD="1" sel="9" val="0"/>
</file>

<file path=xl/ctrlProps/ctrlProp109.xml><?xml version="1.0" encoding="utf-8"?>
<formControlPr xmlns="http://schemas.microsoft.com/office/spreadsheetml/2009/9/main" objectType="Drop" dropLines="9" dropStyle="combo" dx="16" fmlaRange="'3. Personal im Leistungsangebot'!$B$7:$B$15" noThreeD="1" sel="9" val="0"/>
</file>

<file path=xl/ctrlProps/ctrlProp11.xml><?xml version="1.0" encoding="utf-8"?>
<formControlPr xmlns="http://schemas.microsoft.com/office/spreadsheetml/2009/9/main" objectType="Drop" dropLines="9" dropStyle="combo" dx="16" fmlaRange="Tabelle1!$A$4:$A$12" noThreeD="1" sel="9" val="0"/>
</file>

<file path=xl/ctrlProps/ctrlProp12.xml><?xml version="1.0" encoding="utf-8"?>
<formControlPr xmlns="http://schemas.microsoft.com/office/spreadsheetml/2009/9/main" objectType="Drop" dropLines="9" dropStyle="combo" dx="16" fmlaRange="Tabelle1!$A$4:$A$12" noThreeD="1" sel="9" val="0"/>
</file>

<file path=xl/ctrlProps/ctrlProp13.xml><?xml version="1.0" encoding="utf-8"?>
<formControlPr xmlns="http://schemas.microsoft.com/office/spreadsheetml/2009/9/main" objectType="Drop" dropLines="9" dropStyle="combo" dx="16" fmlaRange="Tabelle1!$A$4:$A$12" noThreeD="1" sel="9" val="0"/>
</file>

<file path=xl/ctrlProps/ctrlProp14.xml><?xml version="1.0" encoding="utf-8"?>
<formControlPr xmlns="http://schemas.microsoft.com/office/spreadsheetml/2009/9/main" objectType="Drop" dropLines="9" dropStyle="combo" dx="16" fmlaRange="Tabelle1!$A$4:$A$12" noThreeD="1" sel="9" val="0"/>
</file>

<file path=xl/ctrlProps/ctrlProp15.xml><?xml version="1.0" encoding="utf-8"?>
<formControlPr xmlns="http://schemas.microsoft.com/office/spreadsheetml/2009/9/main" objectType="Drop" dropLines="9" dropStyle="combo" dx="16" fmlaRange="Tabelle1!$A$4:$A$12" noThreeD="1" sel="9" val="0"/>
</file>

<file path=xl/ctrlProps/ctrlProp16.xml><?xml version="1.0" encoding="utf-8"?>
<formControlPr xmlns="http://schemas.microsoft.com/office/spreadsheetml/2009/9/main" objectType="Drop" dropLines="9" dropStyle="combo" dx="16" fmlaRange="Tabelle1!$A$4:$A$12" noThreeD="1" sel="9" val="0"/>
</file>

<file path=xl/ctrlProps/ctrlProp17.xml><?xml version="1.0" encoding="utf-8"?>
<formControlPr xmlns="http://schemas.microsoft.com/office/spreadsheetml/2009/9/main" objectType="Drop" dropLines="9" dropStyle="combo" dx="16" fmlaRange="Tabelle1!$A$4:$A$12" noThreeD="1" sel="9" val="0"/>
</file>

<file path=xl/ctrlProps/ctrlProp18.xml><?xml version="1.0" encoding="utf-8"?>
<formControlPr xmlns="http://schemas.microsoft.com/office/spreadsheetml/2009/9/main" objectType="Drop" dropLines="9" dropStyle="combo" dx="16" fmlaRange="Tabelle1!$A$4:$A$12" noThreeD="1" sel="9" val="0"/>
</file>

<file path=xl/ctrlProps/ctrlProp19.xml><?xml version="1.0" encoding="utf-8"?>
<formControlPr xmlns="http://schemas.microsoft.com/office/spreadsheetml/2009/9/main" objectType="Drop" dropLines="9" dropStyle="combo" dx="16" fmlaRange="Tabelle1!$A$4:$A$12" noThreeD="1" sel="9" val="0"/>
</file>

<file path=xl/ctrlProps/ctrlProp2.xml><?xml version="1.0" encoding="utf-8"?>
<formControlPr xmlns="http://schemas.microsoft.com/office/spreadsheetml/2009/9/main" objectType="Drop" dropLines="9" dropStyle="combo" dx="16" fmlaRange="Tabelle1!$A$4:$A$12" noThreeD="1" sel="9" val="0"/>
</file>

<file path=xl/ctrlProps/ctrlProp20.xml><?xml version="1.0" encoding="utf-8"?>
<formControlPr xmlns="http://schemas.microsoft.com/office/spreadsheetml/2009/9/main" objectType="Drop" dropLines="9" dropStyle="combo" dx="16" fmlaRange="Tabelle1!$A$4:$A$12" noThreeD="1" sel="9" val="0"/>
</file>

<file path=xl/ctrlProps/ctrlProp21.xml><?xml version="1.0" encoding="utf-8"?>
<formControlPr xmlns="http://schemas.microsoft.com/office/spreadsheetml/2009/9/main" objectType="Drop" dropLines="9" dropStyle="combo" dx="16" fmlaRange="'3. Personal im Leistungsangebot'!$B$7:$B$15" noThreeD="1" sel="9" val="0"/>
</file>

<file path=xl/ctrlProps/ctrlProp22.xml><?xml version="1.0" encoding="utf-8"?>
<formControlPr xmlns="http://schemas.microsoft.com/office/spreadsheetml/2009/9/main" objectType="Drop" dropLines="9" dropStyle="combo" dx="16" fmlaRange="'3. Personal im Leistungsangebot'!$B$6:$B$11" noThreeD="1" sel="0" val="0"/>
</file>

<file path=xl/ctrlProps/ctrlProp23.xml><?xml version="1.0" encoding="utf-8"?>
<formControlPr xmlns="http://schemas.microsoft.com/office/spreadsheetml/2009/9/main" objectType="Drop" dropLines="9" dropStyle="combo" dx="16" fmlaRange="'3. Personal im Leistungsangebot'!$B$6:$B$11" noThreeD="1" sel="0" val="0"/>
</file>

<file path=xl/ctrlProps/ctrlProp24.xml><?xml version="1.0" encoding="utf-8"?>
<formControlPr xmlns="http://schemas.microsoft.com/office/spreadsheetml/2009/9/main" objectType="Drop" dropLines="9" dropStyle="combo" dx="16" fmlaRange="'3. Personal im Leistungsangebot'!$B$6:$B$11" noThreeD="1" sel="0" val="0"/>
</file>

<file path=xl/ctrlProps/ctrlProp25.xml><?xml version="1.0" encoding="utf-8"?>
<formControlPr xmlns="http://schemas.microsoft.com/office/spreadsheetml/2009/9/main" objectType="Drop" dropLines="9" dropStyle="combo" dx="16" fmlaRange="'3. Personal im Leistungsangebot'!$B$6:$B$11" noThreeD="1" sel="0" val="0"/>
</file>

<file path=xl/ctrlProps/ctrlProp26.xml><?xml version="1.0" encoding="utf-8"?>
<formControlPr xmlns="http://schemas.microsoft.com/office/spreadsheetml/2009/9/main" objectType="Drop" dropLines="9" dropStyle="combo" dx="16" fmlaRange="'3. Personal im Leistungsangebot'!$B$6:$B$11" noThreeD="1" sel="0" val="0"/>
</file>

<file path=xl/ctrlProps/ctrlProp27.xml><?xml version="1.0" encoding="utf-8"?>
<formControlPr xmlns="http://schemas.microsoft.com/office/spreadsheetml/2009/9/main" objectType="Drop" dropLines="9" dropStyle="combo" dx="16" fmlaRange="'3. Personal im Leistungsangebot'!$B$6:$B$11" noThreeD="1" sel="0" val="0"/>
</file>

<file path=xl/ctrlProps/ctrlProp28.xml><?xml version="1.0" encoding="utf-8"?>
<formControlPr xmlns="http://schemas.microsoft.com/office/spreadsheetml/2009/9/main" objectType="Drop" dropLines="9" dropStyle="combo" dx="16" fmlaRange="'3. Personal im Leistungsangebot'!$B$6:$B$11" noThreeD="1" sel="0" val="0"/>
</file>

<file path=xl/ctrlProps/ctrlProp29.xml><?xml version="1.0" encoding="utf-8"?>
<formControlPr xmlns="http://schemas.microsoft.com/office/spreadsheetml/2009/9/main" objectType="Drop" dropLines="9" dropStyle="combo" dx="16" fmlaRange="'3. Personal im Leistungsangebot'!$B$6:$B$11" noThreeD="1" sel="0" val="0"/>
</file>

<file path=xl/ctrlProps/ctrlProp3.xml><?xml version="1.0" encoding="utf-8"?>
<formControlPr xmlns="http://schemas.microsoft.com/office/spreadsheetml/2009/9/main" objectType="Drop" dropLines="9" dropStyle="combo" dx="16" fmlaRange="Tabelle1!$A$4:$A$12" noThreeD="1" sel="9" val="0"/>
</file>

<file path=xl/ctrlProps/ctrlProp30.xml><?xml version="1.0" encoding="utf-8"?>
<formControlPr xmlns="http://schemas.microsoft.com/office/spreadsheetml/2009/9/main" objectType="Drop" dropLines="9" dropStyle="combo" dx="16" fmlaRange="'3. Personal im Leistungsangebot'!$B$6:$B$11" noThreeD="1" sel="0" val="0"/>
</file>

<file path=xl/ctrlProps/ctrlProp31.xml><?xml version="1.0" encoding="utf-8"?>
<formControlPr xmlns="http://schemas.microsoft.com/office/spreadsheetml/2009/9/main" objectType="Drop" dropLines="9" dropStyle="combo" dx="16" fmlaRange="'3. Personal im Leistungsangebot'!$B$6:$B$11" noThreeD="1" sel="0" val="0"/>
</file>

<file path=xl/ctrlProps/ctrlProp32.xml><?xml version="1.0" encoding="utf-8"?>
<formControlPr xmlns="http://schemas.microsoft.com/office/spreadsheetml/2009/9/main" objectType="Drop" dropLines="9" dropStyle="combo" dx="16" fmlaRange="'3. Personal im Leistungsangebot'!$B$6:$B$11" noThreeD="1" sel="0" val="0"/>
</file>

<file path=xl/ctrlProps/ctrlProp33.xml><?xml version="1.0" encoding="utf-8"?>
<formControlPr xmlns="http://schemas.microsoft.com/office/spreadsheetml/2009/9/main" objectType="Drop" dropLines="9" dropStyle="combo" dx="16" fmlaRange="'3. Personal im Leistungsangebot'!$B$6:$B$11" noThreeD="1" sel="0" val="0"/>
</file>

<file path=xl/ctrlProps/ctrlProp34.xml><?xml version="1.0" encoding="utf-8"?>
<formControlPr xmlns="http://schemas.microsoft.com/office/spreadsheetml/2009/9/main" objectType="Drop" dropLines="9" dropStyle="combo" dx="16" fmlaRange="'3. Personal im Leistungsangebot'!$B$6:$B$11" noThreeD="1" sel="0" val="0"/>
</file>

<file path=xl/ctrlProps/ctrlProp35.xml><?xml version="1.0" encoding="utf-8"?>
<formControlPr xmlns="http://schemas.microsoft.com/office/spreadsheetml/2009/9/main" objectType="Drop" dropLines="9" dropStyle="combo" dx="16" fmlaRange="'3. Personal im Leistungsangebot'!$B$6:$B$11" noThreeD="1" sel="0" val="0"/>
</file>

<file path=xl/ctrlProps/ctrlProp36.xml><?xml version="1.0" encoding="utf-8"?>
<formControlPr xmlns="http://schemas.microsoft.com/office/spreadsheetml/2009/9/main" objectType="Drop" dropLines="9" dropStyle="combo" dx="16" fmlaRange="'3. Personal im Leistungsangebot'!$B$6:$B$11" noThreeD="1" sel="0" val="0"/>
</file>

<file path=xl/ctrlProps/ctrlProp37.xml><?xml version="1.0" encoding="utf-8"?>
<formControlPr xmlns="http://schemas.microsoft.com/office/spreadsheetml/2009/9/main" objectType="Drop" dropLines="9" dropStyle="combo" dx="16" fmlaRange="'3. Personal im Leistungsangebot'!$B$6:$B$11" noThreeD="1" sel="0" val="0"/>
</file>

<file path=xl/ctrlProps/ctrlProp38.xml><?xml version="1.0" encoding="utf-8"?>
<formControlPr xmlns="http://schemas.microsoft.com/office/spreadsheetml/2009/9/main" objectType="Drop" dropLines="9" dropStyle="combo" dx="16" fmlaRange="'3. Personal im Leistungsangebot'!$B$6:$B$11" noThreeD="1" sel="0" val="0"/>
</file>

<file path=xl/ctrlProps/ctrlProp39.xml><?xml version="1.0" encoding="utf-8"?>
<formControlPr xmlns="http://schemas.microsoft.com/office/spreadsheetml/2009/9/main" objectType="Drop" dropLines="9" dropStyle="combo" dx="16" fmlaRange="'3. Personal im Leistungsangebot'!$B$6:$B$11" noThreeD="1" sel="0" val="0"/>
</file>

<file path=xl/ctrlProps/ctrlProp4.xml><?xml version="1.0" encoding="utf-8"?>
<formControlPr xmlns="http://schemas.microsoft.com/office/spreadsheetml/2009/9/main" objectType="Drop" dropLines="9" dropStyle="combo" dx="16" fmlaRange="Tabelle1!$A$4:$A$12" noThreeD="1" sel="9" val="0"/>
</file>

<file path=xl/ctrlProps/ctrlProp40.xml><?xml version="1.0" encoding="utf-8"?>
<formControlPr xmlns="http://schemas.microsoft.com/office/spreadsheetml/2009/9/main" objectType="Drop" dropLines="9" dropStyle="combo" dx="16" fmlaRange="'3. Personal im Leistungsangebot'!$B$6:$B$11" noThreeD="1" sel="0" val="0"/>
</file>

<file path=xl/ctrlProps/ctrlProp41.xml><?xml version="1.0" encoding="utf-8"?>
<formControlPr xmlns="http://schemas.microsoft.com/office/spreadsheetml/2009/9/main" objectType="Drop" dropLines="9" dropStyle="combo" dx="16" fmlaRange="'3. Personal im Leistungsangebot'!$B$6:$B$11" noThreeD="1" sel="0" val="0"/>
</file>

<file path=xl/ctrlProps/ctrlProp42.xml><?xml version="1.0" encoding="utf-8"?>
<formControlPr xmlns="http://schemas.microsoft.com/office/spreadsheetml/2009/9/main" objectType="Drop" dropLines="9" dropStyle="combo" dx="16" fmlaRange="'3. Personal im Leistungsangebot'!$B$6:$B$11" noThreeD="1" sel="0" val="0"/>
</file>

<file path=xl/ctrlProps/ctrlProp43.xml><?xml version="1.0" encoding="utf-8"?>
<formControlPr xmlns="http://schemas.microsoft.com/office/spreadsheetml/2009/9/main" objectType="Drop" dropLines="9" dropStyle="combo" dx="16" fmlaRange="'3. Personal im Leistungsangebot'!$B$6:$B$11" noThreeD="1" sel="0" val="0"/>
</file>

<file path=xl/ctrlProps/ctrlProp44.xml><?xml version="1.0" encoding="utf-8"?>
<formControlPr xmlns="http://schemas.microsoft.com/office/spreadsheetml/2009/9/main" objectType="Drop" dropLines="9" dropStyle="combo" dx="16" fmlaRange="'3. Personal im Leistungsangebot'!$B$6:$B$12" noThreeD="1" sel="3" val="0"/>
</file>

<file path=xl/ctrlProps/ctrlProp45.xml><?xml version="1.0" encoding="utf-8"?>
<formControlPr xmlns="http://schemas.microsoft.com/office/spreadsheetml/2009/9/main" objectType="Drop" dropLines="9" dropStyle="combo" dx="16" fmlaRange="'3. Personal im Leistungsangebot'!$B$6:$B$12" noThreeD="1" sel="3" val="0"/>
</file>

<file path=xl/ctrlProps/ctrlProp46.xml><?xml version="1.0" encoding="utf-8"?>
<formControlPr xmlns="http://schemas.microsoft.com/office/spreadsheetml/2009/9/main" objectType="Drop" dropLines="9" dropStyle="combo" dx="16" fmlaRange="'3. Personal im Leistungsangebot'!$B$6:$B$12" noThreeD="1" sel="3" val="0"/>
</file>

<file path=xl/ctrlProps/ctrlProp47.xml><?xml version="1.0" encoding="utf-8"?>
<formControlPr xmlns="http://schemas.microsoft.com/office/spreadsheetml/2009/9/main" objectType="Drop" dropLines="9" dropStyle="combo" dx="16" fmlaRange="'3. Personal im Leistungsangebot'!$B$6:$B$12" noThreeD="1" sel="3" val="0"/>
</file>

<file path=xl/ctrlProps/ctrlProp48.xml><?xml version="1.0" encoding="utf-8"?>
<formControlPr xmlns="http://schemas.microsoft.com/office/spreadsheetml/2009/9/main" objectType="Drop" dropLines="9" dropStyle="combo" dx="16" fmlaRange="'3. Personal im Leistungsangebot'!$B$6:$B$12" noThreeD="1" sel="3" val="0"/>
</file>

<file path=xl/ctrlProps/ctrlProp49.xml><?xml version="1.0" encoding="utf-8"?>
<formControlPr xmlns="http://schemas.microsoft.com/office/spreadsheetml/2009/9/main" objectType="Drop" dropLines="9" dropStyle="combo" dx="16" fmlaRange="'3. Personal im Leistungsangebot'!$B$6:$B$12" noThreeD="1" sel="3" val="0"/>
</file>

<file path=xl/ctrlProps/ctrlProp5.xml><?xml version="1.0" encoding="utf-8"?>
<formControlPr xmlns="http://schemas.microsoft.com/office/spreadsheetml/2009/9/main" objectType="Drop" dropLines="9" dropStyle="combo" dx="16" fmlaRange="Tabelle1!$A$4:$A$12" noThreeD="1" sel="9" val="0"/>
</file>

<file path=xl/ctrlProps/ctrlProp50.xml><?xml version="1.0" encoding="utf-8"?>
<formControlPr xmlns="http://schemas.microsoft.com/office/spreadsheetml/2009/9/main" objectType="Drop" dropLines="9" dropStyle="combo" dx="16" fmlaRange="'3. Personal im Leistungsangebot'!$B$6:$B$12" noThreeD="1" sel="3" val="0"/>
</file>

<file path=xl/ctrlProps/ctrlProp51.xml><?xml version="1.0" encoding="utf-8"?>
<formControlPr xmlns="http://schemas.microsoft.com/office/spreadsheetml/2009/9/main" objectType="Drop" dropLines="9" dropStyle="combo" dx="16" fmlaRange="'3. Personal im Leistungsangebot'!$B$6:$B$12" noThreeD="1" sel="3" val="0"/>
</file>

<file path=xl/ctrlProps/ctrlProp52.xml><?xml version="1.0" encoding="utf-8"?>
<formControlPr xmlns="http://schemas.microsoft.com/office/spreadsheetml/2009/9/main" objectType="Drop" dropLines="9" dropStyle="combo" dx="16" fmlaRange="'3. Personal im Leistungsangebot'!$B$6:$B$12" noThreeD="1" sel="3" val="0"/>
</file>

<file path=xl/ctrlProps/ctrlProp53.xml><?xml version="1.0" encoding="utf-8"?>
<formControlPr xmlns="http://schemas.microsoft.com/office/spreadsheetml/2009/9/main" objectType="Drop" dropLines="9" dropStyle="combo" dx="16" fmlaRange="'3. Personal im Leistungsangebot'!$B$6:$B$12" noThreeD="1" sel="3" val="0"/>
</file>

<file path=xl/ctrlProps/ctrlProp54.xml><?xml version="1.0" encoding="utf-8"?>
<formControlPr xmlns="http://schemas.microsoft.com/office/spreadsheetml/2009/9/main" objectType="Drop" dropLines="9" dropStyle="combo" dx="16" fmlaRange="'3. Personal im Leistungsangebot'!$B$6:$B$12" noThreeD="1" sel="3" val="0"/>
</file>

<file path=xl/ctrlProps/ctrlProp55.xml><?xml version="1.0" encoding="utf-8"?>
<formControlPr xmlns="http://schemas.microsoft.com/office/spreadsheetml/2009/9/main" objectType="Drop" dropLines="9" dropStyle="combo" dx="16" fmlaRange="'3. Personal im Leistungsangebot'!$B$6:$B$12" noThreeD="1" sel="3" val="0"/>
</file>

<file path=xl/ctrlProps/ctrlProp56.xml><?xml version="1.0" encoding="utf-8"?>
<formControlPr xmlns="http://schemas.microsoft.com/office/spreadsheetml/2009/9/main" objectType="Drop" dropLines="9" dropStyle="combo" dx="16" fmlaRange="'3. Personal im Leistungsangebot'!$B$6:$B$12" noThreeD="1" sel="3" val="0"/>
</file>

<file path=xl/ctrlProps/ctrlProp57.xml><?xml version="1.0" encoding="utf-8"?>
<formControlPr xmlns="http://schemas.microsoft.com/office/spreadsheetml/2009/9/main" objectType="Drop" dropLines="9" dropStyle="combo" dx="16" fmlaRange="'3. Personal im Leistungsangebot'!$B$6:$B$12" noThreeD="1" sel="3" val="0"/>
</file>

<file path=xl/ctrlProps/ctrlProp58.xml><?xml version="1.0" encoding="utf-8"?>
<formControlPr xmlns="http://schemas.microsoft.com/office/spreadsheetml/2009/9/main" objectType="Drop" dropLines="9" dropStyle="combo" dx="16" fmlaRange="'3. Personal im Leistungsangebot'!$B$6:$B$12" noThreeD="1" sel="3" val="0"/>
</file>

<file path=xl/ctrlProps/ctrlProp59.xml><?xml version="1.0" encoding="utf-8"?>
<formControlPr xmlns="http://schemas.microsoft.com/office/spreadsheetml/2009/9/main" objectType="Drop" dropLines="9" dropStyle="combo" dx="16" fmlaRange="'3. Personal im Leistungsangebot'!$B$6:$B$12" noThreeD="1" sel="3" val="0"/>
</file>

<file path=xl/ctrlProps/ctrlProp6.xml><?xml version="1.0" encoding="utf-8"?>
<formControlPr xmlns="http://schemas.microsoft.com/office/spreadsheetml/2009/9/main" objectType="Drop" dropLines="9" dropStyle="combo" dx="16" fmlaRange="Tabelle1!$A$4:$A$12" noThreeD="1" sel="9" val="0"/>
</file>

<file path=xl/ctrlProps/ctrlProp60.xml><?xml version="1.0" encoding="utf-8"?>
<formControlPr xmlns="http://schemas.microsoft.com/office/spreadsheetml/2009/9/main" objectType="Drop" dropLines="9" dropStyle="combo" dx="16" fmlaRange="'3. Personal im Leistungsangebot'!$B$6:$B$12" noThreeD="1" sel="3" val="0"/>
</file>

<file path=xl/ctrlProps/ctrlProp61.xml><?xml version="1.0" encoding="utf-8"?>
<formControlPr xmlns="http://schemas.microsoft.com/office/spreadsheetml/2009/9/main" objectType="Drop" dropLines="9" dropStyle="combo" dx="16" fmlaRange="'3. Personal im Leistungsangebot'!$B$6:$B$12" noThreeD="1" sel="3" val="0"/>
</file>

<file path=xl/ctrlProps/ctrlProp62.xml><?xml version="1.0" encoding="utf-8"?>
<formControlPr xmlns="http://schemas.microsoft.com/office/spreadsheetml/2009/9/main" objectType="Drop" dropLines="9" dropStyle="combo" dx="16" fmlaRange="'3. Personal im Leistungsangebot'!$B$6:$B$12" noThreeD="1" sel="3" val="0"/>
</file>

<file path=xl/ctrlProps/ctrlProp63.xml><?xml version="1.0" encoding="utf-8"?>
<formControlPr xmlns="http://schemas.microsoft.com/office/spreadsheetml/2009/9/main" objectType="Drop" dropLines="9" dropStyle="combo" dx="16" fmlaRange="'3. Personal im Leistungsangebot'!$B$6:$B$12" noThreeD="1" sel="3" val="0"/>
</file>

<file path=xl/ctrlProps/ctrlProp64.xml><?xml version="1.0" encoding="utf-8"?>
<formControlPr xmlns="http://schemas.microsoft.com/office/spreadsheetml/2009/9/main" objectType="Drop" dropLines="9" dropStyle="combo" dx="16" fmlaRange="'3. Personal im Leistungsangebot'!$B$6:$B$12" noThreeD="1" sel="3" val="0"/>
</file>

<file path=xl/ctrlProps/ctrlProp65.xml><?xml version="1.0" encoding="utf-8"?>
<formControlPr xmlns="http://schemas.microsoft.com/office/spreadsheetml/2009/9/main" objectType="Drop" dropLines="9" dropStyle="combo" dx="16" fmlaRange="'3. Personal im Leistungsangebot'!$B$6:$B$12" noThreeD="1" sel="3" val="0"/>
</file>

<file path=xl/ctrlProps/ctrlProp66.xml><?xml version="1.0" encoding="utf-8"?>
<formControlPr xmlns="http://schemas.microsoft.com/office/spreadsheetml/2009/9/main" objectType="Drop" dropLines="9" dropStyle="combo" dx="16" fmlaRange="'3. Personal im Leistungsangebot'!$B$6:$B$12" noThreeD="1" sel="7" val="0"/>
</file>

<file path=xl/ctrlProps/ctrlProp67.xml><?xml version="1.0" encoding="utf-8"?>
<formControlPr xmlns="http://schemas.microsoft.com/office/spreadsheetml/2009/9/main" objectType="Drop" dropLines="9" dropStyle="combo" dx="16" fmlaRange="'3. Personal im Leistungsangebot'!$B$6:$B$12" noThreeD="1" sel="7" val="0"/>
</file>

<file path=xl/ctrlProps/ctrlProp68.xml><?xml version="1.0" encoding="utf-8"?>
<formControlPr xmlns="http://schemas.microsoft.com/office/spreadsheetml/2009/9/main" objectType="Drop" dropLines="9" dropStyle="combo" dx="16" fmlaRange="'3. Personal im Leistungsangebot'!$B$6:$B$12" noThreeD="1" sel="7" val="0"/>
</file>

<file path=xl/ctrlProps/ctrlProp69.xml><?xml version="1.0" encoding="utf-8"?>
<formControlPr xmlns="http://schemas.microsoft.com/office/spreadsheetml/2009/9/main" objectType="Drop" dropLines="9" dropStyle="combo" dx="16" fmlaRange="'3. Personal im Leistungsangebot'!$B$6:$B$12" noThreeD="1" sel="7" val="0"/>
</file>

<file path=xl/ctrlProps/ctrlProp7.xml><?xml version="1.0" encoding="utf-8"?>
<formControlPr xmlns="http://schemas.microsoft.com/office/spreadsheetml/2009/9/main" objectType="Drop" dropLines="9" dropStyle="combo" dx="16" fmlaRange="Tabelle1!$A$4:$A$12" noThreeD="1" sel="9" val="0"/>
</file>

<file path=xl/ctrlProps/ctrlProp70.xml><?xml version="1.0" encoding="utf-8"?>
<formControlPr xmlns="http://schemas.microsoft.com/office/spreadsheetml/2009/9/main" objectType="Drop" dropLines="9" dropStyle="combo" dx="16" fmlaRange="'3. Personal im Leistungsangebot'!$B$6:$B$12" noThreeD="1" sel="7" val="0"/>
</file>

<file path=xl/ctrlProps/ctrlProp71.xml><?xml version="1.0" encoding="utf-8"?>
<formControlPr xmlns="http://schemas.microsoft.com/office/spreadsheetml/2009/9/main" objectType="Drop" dropLines="9" dropStyle="combo" dx="16" fmlaRange="'3. Personal im Leistungsangebot'!$B$6:$B$12" noThreeD="1" sel="7" val="0"/>
</file>

<file path=xl/ctrlProps/ctrlProp72.xml><?xml version="1.0" encoding="utf-8"?>
<formControlPr xmlns="http://schemas.microsoft.com/office/spreadsheetml/2009/9/main" objectType="Drop" dropLines="9" dropStyle="combo" dx="16" fmlaRange="'3. Personal im Leistungsangebot'!$B$6:$B$12" noThreeD="1" sel="7" val="0"/>
</file>

<file path=xl/ctrlProps/ctrlProp73.xml><?xml version="1.0" encoding="utf-8"?>
<formControlPr xmlns="http://schemas.microsoft.com/office/spreadsheetml/2009/9/main" objectType="Drop" dropLines="9" dropStyle="combo" dx="16" fmlaRange="'3. Personal im Leistungsangebot'!$B$6:$B$12" noThreeD="1" sel="7" val="0"/>
</file>

<file path=xl/ctrlProps/ctrlProp74.xml><?xml version="1.0" encoding="utf-8"?>
<formControlPr xmlns="http://schemas.microsoft.com/office/spreadsheetml/2009/9/main" objectType="Drop" dropLines="9" dropStyle="combo" dx="16" fmlaRange="'3. Personal im Leistungsangebot'!$B$6:$B$12" noThreeD="1" sel="7" val="0"/>
</file>

<file path=xl/ctrlProps/ctrlProp75.xml><?xml version="1.0" encoding="utf-8"?>
<formControlPr xmlns="http://schemas.microsoft.com/office/spreadsheetml/2009/9/main" objectType="Drop" dropLines="9" dropStyle="combo" dx="16" fmlaRange="'3. Personal im Leistungsangebot'!$B$6:$B$12" noThreeD="1" sel="7" val="0"/>
</file>

<file path=xl/ctrlProps/ctrlProp76.xml><?xml version="1.0" encoding="utf-8"?>
<formControlPr xmlns="http://schemas.microsoft.com/office/spreadsheetml/2009/9/main" objectType="Drop" dropLines="9" dropStyle="combo" dx="16" fmlaRange="'3. Personal im Leistungsangebot'!$B$6:$B$12" noThreeD="1" sel="7" val="0"/>
</file>

<file path=xl/ctrlProps/ctrlProp77.xml><?xml version="1.0" encoding="utf-8"?>
<formControlPr xmlns="http://schemas.microsoft.com/office/spreadsheetml/2009/9/main" objectType="Drop" dropLines="9" dropStyle="combo" dx="16" fmlaRange="'3. Personal im Leistungsangebot'!$B$6:$B$12" noThreeD="1" sel="7" val="0"/>
</file>

<file path=xl/ctrlProps/ctrlProp78.xml><?xml version="1.0" encoding="utf-8"?>
<formControlPr xmlns="http://schemas.microsoft.com/office/spreadsheetml/2009/9/main" objectType="Drop" dropLines="9" dropStyle="combo" dx="16" fmlaRange="'3. Personal im Leistungsangebot'!$B$6:$B$12" noThreeD="1" sel="7" val="0"/>
</file>

<file path=xl/ctrlProps/ctrlProp79.xml><?xml version="1.0" encoding="utf-8"?>
<formControlPr xmlns="http://schemas.microsoft.com/office/spreadsheetml/2009/9/main" objectType="Drop" dropLines="9" dropStyle="combo" dx="16" fmlaRange="'3. Personal im Leistungsangebot'!$B$6:$B$12" noThreeD="1" sel="7" val="0"/>
</file>

<file path=xl/ctrlProps/ctrlProp8.xml><?xml version="1.0" encoding="utf-8"?>
<formControlPr xmlns="http://schemas.microsoft.com/office/spreadsheetml/2009/9/main" objectType="Drop" dropLines="9" dropStyle="combo" dx="16" fmlaRange="Tabelle1!$A$4:$A$12" noThreeD="1" sel="9" val="0"/>
</file>

<file path=xl/ctrlProps/ctrlProp80.xml><?xml version="1.0" encoding="utf-8"?>
<formControlPr xmlns="http://schemas.microsoft.com/office/spreadsheetml/2009/9/main" objectType="Drop" dropLines="9" dropStyle="combo" dx="16" fmlaRange="'3. Personal im Leistungsangebot'!$B$6:$B$12" noThreeD="1" sel="7" val="0"/>
</file>

<file path=xl/ctrlProps/ctrlProp81.xml><?xml version="1.0" encoding="utf-8"?>
<formControlPr xmlns="http://schemas.microsoft.com/office/spreadsheetml/2009/9/main" objectType="Drop" dropLines="9" dropStyle="combo" dx="16" fmlaRange="'3. Personal im Leistungsangebot'!$B$6:$B$12" noThreeD="1" sel="7" val="0"/>
</file>

<file path=xl/ctrlProps/ctrlProp82.xml><?xml version="1.0" encoding="utf-8"?>
<formControlPr xmlns="http://schemas.microsoft.com/office/spreadsheetml/2009/9/main" objectType="Drop" dropLines="9" dropStyle="combo" dx="16" fmlaRange="'3. Personal im Leistungsangebot'!$B$6:$B$12" noThreeD="1" sel="7" val="0"/>
</file>

<file path=xl/ctrlProps/ctrlProp83.xml><?xml version="1.0" encoding="utf-8"?>
<formControlPr xmlns="http://schemas.microsoft.com/office/spreadsheetml/2009/9/main" objectType="Drop" dropLines="9" dropStyle="combo" dx="16" fmlaRange="'3. Personal im Leistungsangebot'!$B$6:$B$12" noThreeD="1" sel="7" val="0"/>
</file>

<file path=xl/ctrlProps/ctrlProp84.xml><?xml version="1.0" encoding="utf-8"?>
<formControlPr xmlns="http://schemas.microsoft.com/office/spreadsheetml/2009/9/main" objectType="Drop" dropLines="9" dropStyle="combo" dx="16" fmlaRange="'3. Personal im Leistungsangebot'!$B$6:$B$12" noThreeD="1" sel="7" val="0"/>
</file>

<file path=xl/ctrlProps/ctrlProp85.xml><?xml version="1.0" encoding="utf-8"?>
<formControlPr xmlns="http://schemas.microsoft.com/office/spreadsheetml/2009/9/main" objectType="Drop" dropLines="9" dropStyle="combo" dx="16" fmlaRange="'3. Personal im Leistungsangebot'!$B$6:$B$12" noThreeD="1" sel="7" val="0"/>
</file>

<file path=xl/ctrlProps/ctrlProp86.xml><?xml version="1.0" encoding="utf-8"?>
<formControlPr xmlns="http://schemas.microsoft.com/office/spreadsheetml/2009/9/main" objectType="Drop" dropLines="9" dropStyle="combo" dx="16" fmlaRange="'3. Personal im Leistungsangebot'!$B$6:$B$12" noThreeD="1" sel="7" val="0"/>
</file>

<file path=xl/ctrlProps/ctrlProp87.xml><?xml version="1.0" encoding="utf-8"?>
<formControlPr xmlns="http://schemas.microsoft.com/office/spreadsheetml/2009/9/main" objectType="Drop" dropLines="9" dropStyle="combo" dx="16" fmlaRange="'3. Personal im Leistungsangebot'!$B$6:$B$12" noThreeD="1" sel="7" val="0"/>
</file>

<file path=xl/ctrlProps/ctrlProp88.xml><?xml version="1.0" encoding="utf-8"?>
<formControlPr xmlns="http://schemas.microsoft.com/office/spreadsheetml/2009/9/main" objectType="Drop" dropLines="9" dropStyle="combo" dx="16" fmlaRange="'3. Personal im Leistungsangebot'!$B$7:$B$15" noThreeD="1" sel="9" val="0"/>
</file>

<file path=xl/ctrlProps/ctrlProp89.xml><?xml version="1.0" encoding="utf-8"?>
<formControlPr xmlns="http://schemas.microsoft.com/office/spreadsheetml/2009/9/main" objectType="Drop" dropLines="9" dropStyle="combo" dx="16" fmlaRange="'3. Personal im Leistungsangebot'!$B$7:$B$15" noThreeD="1" sel="9" val="0"/>
</file>

<file path=xl/ctrlProps/ctrlProp9.xml><?xml version="1.0" encoding="utf-8"?>
<formControlPr xmlns="http://schemas.microsoft.com/office/spreadsheetml/2009/9/main" objectType="Drop" dropLines="9" dropStyle="combo" dx="16" fmlaRange="Tabelle1!$A$4:$A$12" noThreeD="1" sel="9" val="0"/>
</file>

<file path=xl/ctrlProps/ctrlProp90.xml><?xml version="1.0" encoding="utf-8"?>
<formControlPr xmlns="http://schemas.microsoft.com/office/spreadsheetml/2009/9/main" objectType="Drop" dropLines="9" dropStyle="combo" dx="16" fmlaRange="'3. Personal im Leistungsangebot'!$B$7:$B$15" noThreeD="1" sel="9" val="0"/>
</file>

<file path=xl/ctrlProps/ctrlProp91.xml><?xml version="1.0" encoding="utf-8"?>
<formControlPr xmlns="http://schemas.microsoft.com/office/spreadsheetml/2009/9/main" objectType="Drop" dropLines="9" dropStyle="combo" dx="16" fmlaRange="'3. Personal im Leistungsangebot'!$B$7:$B$15" noThreeD="1" sel="9" val="0"/>
</file>

<file path=xl/ctrlProps/ctrlProp92.xml><?xml version="1.0" encoding="utf-8"?>
<formControlPr xmlns="http://schemas.microsoft.com/office/spreadsheetml/2009/9/main" objectType="Drop" dropLines="9" dropStyle="combo" dx="16" fmlaRange="'3. Personal im Leistungsangebot'!$B$7:$B$15" noThreeD="1" sel="9" val="0"/>
</file>

<file path=xl/ctrlProps/ctrlProp93.xml><?xml version="1.0" encoding="utf-8"?>
<formControlPr xmlns="http://schemas.microsoft.com/office/spreadsheetml/2009/9/main" objectType="Drop" dropLines="9" dropStyle="combo" dx="16" fmlaRange="'3. Personal im Leistungsangebot'!$B$7:$B$15" noThreeD="1" sel="9" val="0"/>
</file>

<file path=xl/ctrlProps/ctrlProp94.xml><?xml version="1.0" encoding="utf-8"?>
<formControlPr xmlns="http://schemas.microsoft.com/office/spreadsheetml/2009/9/main" objectType="Drop" dropLines="9" dropStyle="combo" dx="16" fmlaRange="'3. Personal im Leistungsangebot'!$B$7:$B$15" noThreeD="1" sel="9" val="0"/>
</file>

<file path=xl/ctrlProps/ctrlProp95.xml><?xml version="1.0" encoding="utf-8"?>
<formControlPr xmlns="http://schemas.microsoft.com/office/spreadsheetml/2009/9/main" objectType="Drop" dropLines="9" dropStyle="combo" dx="16" fmlaRange="'3. Personal im Leistungsangebot'!$B$7:$B$15" noThreeD="1" sel="9" val="0"/>
</file>

<file path=xl/ctrlProps/ctrlProp96.xml><?xml version="1.0" encoding="utf-8"?>
<formControlPr xmlns="http://schemas.microsoft.com/office/spreadsheetml/2009/9/main" objectType="Drop" dropLines="9" dropStyle="combo" dx="16" fmlaRange="'3. Personal im Leistungsangebot'!$B$7:$B$15" noThreeD="1" sel="9" val="0"/>
</file>

<file path=xl/ctrlProps/ctrlProp97.xml><?xml version="1.0" encoding="utf-8"?>
<formControlPr xmlns="http://schemas.microsoft.com/office/spreadsheetml/2009/9/main" objectType="Drop" dropLines="9" dropStyle="combo" dx="16" fmlaRange="'3. Personal im Leistungsangebot'!$B$7:$B$15" noThreeD="1" sel="9" val="0"/>
</file>

<file path=xl/ctrlProps/ctrlProp98.xml><?xml version="1.0" encoding="utf-8"?>
<formControlPr xmlns="http://schemas.microsoft.com/office/spreadsheetml/2009/9/main" objectType="Drop" dropLines="9" dropStyle="combo" dx="16" fmlaRange="'3. Personal im Leistungsangebot'!$B$7:$B$15" noThreeD="1" sel="9" val="0"/>
</file>

<file path=xl/ctrlProps/ctrlProp99.xml><?xml version="1.0" encoding="utf-8"?>
<formControlPr xmlns="http://schemas.microsoft.com/office/spreadsheetml/2009/9/main" objectType="Drop" dropLines="9" dropStyle="combo" dx="16" fmlaRange="'3. Personal im Leistungsangebot'!$B$7:$B$15" noThreeD="1" sel="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228600</xdr:colOff>
          <xdr:row>5</xdr:row>
          <xdr:rowOff>76200</xdr:rowOff>
        </xdr:from>
        <xdr:to>
          <xdr:col>1</xdr:col>
          <xdr:colOff>2333625</xdr:colOff>
          <xdr:row>5</xdr:row>
          <xdr:rowOff>276225</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600-00007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xdr:row>
          <xdr:rowOff>76200</xdr:rowOff>
        </xdr:from>
        <xdr:to>
          <xdr:col>1</xdr:col>
          <xdr:colOff>2333625</xdr:colOff>
          <xdr:row>6</xdr:row>
          <xdr:rowOff>276225</xdr:rowOff>
        </xdr:to>
        <xdr:sp macro="" textlink="">
          <xdr:nvSpPr>
            <xdr:cNvPr id="3234" name="Drop Down 162" hidden="1">
              <a:extLst>
                <a:ext uri="{63B3BB69-23CF-44E3-9099-C40C66FF867C}">
                  <a14:compatExt spid="_x0000_s3234"/>
                </a:ext>
                <a:ext uri="{FF2B5EF4-FFF2-40B4-BE49-F238E27FC236}">
                  <a16:creationId xmlns:a16="http://schemas.microsoft.com/office/drawing/2014/main" id="{00000000-0008-0000-0600-0000A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xdr:row>
          <xdr:rowOff>76200</xdr:rowOff>
        </xdr:from>
        <xdr:to>
          <xdr:col>1</xdr:col>
          <xdr:colOff>2333625</xdr:colOff>
          <xdr:row>7</xdr:row>
          <xdr:rowOff>276225</xdr:rowOff>
        </xdr:to>
        <xdr:sp macro="" textlink="">
          <xdr:nvSpPr>
            <xdr:cNvPr id="3235" name="Drop Down 163" hidden="1">
              <a:extLst>
                <a:ext uri="{63B3BB69-23CF-44E3-9099-C40C66FF867C}">
                  <a14:compatExt spid="_x0000_s3235"/>
                </a:ext>
                <a:ext uri="{FF2B5EF4-FFF2-40B4-BE49-F238E27FC236}">
                  <a16:creationId xmlns:a16="http://schemas.microsoft.com/office/drawing/2014/main" id="{00000000-0008-0000-0600-0000A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xdr:row>
          <xdr:rowOff>76200</xdr:rowOff>
        </xdr:from>
        <xdr:to>
          <xdr:col>1</xdr:col>
          <xdr:colOff>2333625</xdr:colOff>
          <xdr:row>8</xdr:row>
          <xdr:rowOff>276225</xdr:rowOff>
        </xdr:to>
        <xdr:sp macro="" textlink="">
          <xdr:nvSpPr>
            <xdr:cNvPr id="3236" name="Drop Down 164" hidden="1">
              <a:extLst>
                <a:ext uri="{63B3BB69-23CF-44E3-9099-C40C66FF867C}">
                  <a14:compatExt spid="_x0000_s3236"/>
                </a:ext>
                <a:ext uri="{FF2B5EF4-FFF2-40B4-BE49-F238E27FC236}">
                  <a16:creationId xmlns:a16="http://schemas.microsoft.com/office/drawing/2014/main" id="{00000000-0008-0000-0600-0000A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xdr:row>
          <xdr:rowOff>76200</xdr:rowOff>
        </xdr:from>
        <xdr:to>
          <xdr:col>1</xdr:col>
          <xdr:colOff>2333625</xdr:colOff>
          <xdr:row>9</xdr:row>
          <xdr:rowOff>276225</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600-0000A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10</xdr:row>
          <xdr:rowOff>76200</xdr:rowOff>
        </xdr:from>
        <xdr:to>
          <xdr:col>1</xdr:col>
          <xdr:colOff>2333625</xdr:colOff>
          <xdr:row>10</xdr:row>
          <xdr:rowOff>276225</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600-0000A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11</xdr:row>
          <xdr:rowOff>76200</xdr:rowOff>
        </xdr:from>
        <xdr:to>
          <xdr:col>1</xdr:col>
          <xdr:colOff>2333625</xdr:colOff>
          <xdr:row>11</xdr:row>
          <xdr:rowOff>276225</xdr:rowOff>
        </xdr:to>
        <xdr:sp macro="" textlink="">
          <xdr:nvSpPr>
            <xdr:cNvPr id="3239" name="Drop Down 167" hidden="1">
              <a:extLst>
                <a:ext uri="{63B3BB69-23CF-44E3-9099-C40C66FF867C}">
                  <a14:compatExt spid="_x0000_s3239"/>
                </a:ext>
                <a:ext uri="{FF2B5EF4-FFF2-40B4-BE49-F238E27FC236}">
                  <a16:creationId xmlns:a16="http://schemas.microsoft.com/office/drawing/2014/main" id="{00000000-0008-0000-0600-0000A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12</xdr:row>
          <xdr:rowOff>76200</xdr:rowOff>
        </xdr:from>
        <xdr:to>
          <xdr:col>1</xdr:col>
          <xdr:colOff>2333625</xdr:colOff>
          <xdr:row>12</xdr:row>
          <xdr:rowOff>276225</xdr:rowOff>
        </xdr:to>
        <xdr:sp macro="" textlink="">
          <xdr:nvSpPr>
            <xdr:cNvPr id="3240" name="Drop Down 168" hidden="1">
              <a:extLst>
                <a:ext uri="{63B3BB69-23CF-44E3-9099-C40C66FF867C}">
                  <a14:compatExt spid="_x0000_s3240"/>
                </a:ext>
                <a:ext uri="{FF2B5EF4-FFF2-40B4-BE49-F238E27FC236}">
                  <a16:creationId xmlns:a16="http://schemas.microsoft.com/office/drawing/2014/main" id="{00000000-0008-0000-0600-0000A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13</xdr:row>
          <xdr:rowOff>76200</xdr:rowOff>
        </xdr:from>
        <xdr:to>
          <xdr:col>1</xdr:col>
          <xdr:colOff>2333625</xdr:colOff>
          <xdr:row>13</xdr:row>
          <xdr:rowOff>276225</xdr:rowOff>
        </xdr:to>
        <xdr:sp macro="" textlink="">
          <xdr:nvSpPr>
            <xdr:cNvPr id="3241" name="Drop Down 169" hidden="1">
              <a:extLst>
                <a:ext uri="{63B3BB69-23CF-44E3-9099-C40C66FF867C}">
                  <a14:compatExt spid="_x0000_s3241"/>
                </a:ext>
                <a:ext uri="{FF2B5EF4-FFF2-40B4-BE49-F238E27FC236}">
                  <a16:creationId xmlns:a16="http://schemas.microsoft.com/office/drawing/2014/main" id="{00000000-0008-0000-0600-0000A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14</xdr:row>
          <xdr:rowOff>76200</xdr:rowOff>
        </xdr:from>
        <xdr:to>
          <xdr:col>1</xdr:col>
          <xdr:colOff>2333625</xdr:colOff>
          <xdr:row>14</xdr:row>
          <xdr:rowOff>276225</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600-0000A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15</xdr:row>
          <xdr:rowOff>76200</xdr:rowOff>
        </xdr:from>
        <xdr:to>
          <xdr:col>1</xdr:col>
          <xdr:colOff>2333625</xdr:colOff>
          <xdr:row>15</xdr:row>
          <xdr:rowOff>276225</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600-0000A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16</xdr:row>
          <xdr:rowOff>76200</xdr:rowOff>
        </xdr:from>
        <xdr:to>
          <xdr:col>1</xdr:col>
          <xdr:colOff>2333625</xdr:colOff>
          <xdr:row>16</xdr:row>
          <xdr:rowOff>276225</xdr:rowOff>
        </xdr:to>
        <xdr:sp macro="" textlink="">
          <xdr:nvSpPr>
            <xdr:cNvPr id="3244" name="Drop Down 172" hidden="1">
              <a:extLst>
                <a:ext uri="{63B3BB69-23CF-44E3-9099-C40C66FF867C}">
                  <a14:compatExt spid="_x0000_s3244"/>
                </a:ext>
                <a:ext uri="{FF2B5EF4-FFF2-40B4-BE49-F238E27FC236}">
                  <a16:creationId xmlns:a16="http://schemas.microsoft.com/office/drawing/2014/main" id="{00000000-0008-0000-0600-0000A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17</xdr:row>
          <xdr:rowOff>76200</xdr:rowOff>
        </xdr:from>
        <xdr:to>
          <xdr:col>1</xdr:col>
          <xdr:colOff>2333625</xdr:colOff>
          <xdr:row>17</xdr:row>
          <xdr:rowOff>276225</xdr:rowOff>
        </xdr:to>
        <xdr:sp macro="" textlink="">
          <xdr:nvSpPr>
            <xdr:cNvPr id="3245" name="Drop Down 173" hidden="1">
              <a:extLst>
                <a:ext uri="{63B3BB69-23CF-44E3-9099-C40C66FF867C}">
                  <a14:compatExt spid="_x0000_s3245"/>
                </a:ext>
                <a:ext uri="{FF2B5EF4-FFF2-40B4-BE49-F238E27FC236}">
                  <a16:creationId xmlns:a16="http://schemas.microsoft.com/office/drawing/2014/main" id="{00000000-0008-0000-0600-0000A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18</xdr:row>
          <xdr:rowOff>76200</xdr:rowOff>
        </xdr:from>
        <xdr:to>
          <xdr:col>1</xdr:col>
          <xdr:colOff>2333625</xdr:colOff>
          <xdr:row>18</xdr:row>
          <xdr:rowOff>276225</xdr:rowOff>
        </xdr:to>
        <xdr:sp macro="" textlink="">
          <xdr:nvSpPr>
            <xdr:cNvPr id="3246" name="Drop Down 174" hidden="1">
              <a:extLst>
                <a:ext uri="{63B3BB69-23CF-44E3-9099-C40C66FF867C}">
                  <a14:compatExt spid="_x0000_s3246"/>
                </a:ext>
                <a:ext uri="{FF2B5EF4-FFF2-40B4-BE49-F238E27FC236}">
                  <a16:creationId xmlns:a16="http://schemas.microsoft.com/office/drawing/2014/main" id="{00000000-0008-0000-0600-0000A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19</xdr:row>
          <xdr:rowOff>76200</xdr:rowOff>
        </xdr:from>
        <xdr:to>
          <xdr:col>1</xdr:col>
          <xdr:colOff>2333625</xdr:colOff>
          <xdr:row>19</xdr:row>
          <xdr:rowOff>276225</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6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20</xdr:row>
          <xdr:rowOff>76200</xdr:rowOff>
        </xdr:from>
        <xdr:to>
          <xdr:col>1</xdr:col>
          <xdr:colOff>2333625</xdr:colOff>
          <xdr:row>20</xdr:row>
          <xdr:rowOff>276225</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600-0000B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21</xdr:row>
          <xdr:rowOff>76200</xdr:rowOff>
        </xdr:from>
        <xdr:to>
          <xdr:col>1</xdr:col>
          <xdr:colOff>2333625</xdr:colOff>
          <xdr:row>21</xdr:row>
          <xdr:rowOff>276225</xdr:rowOff>
        </xdr:to>
        <xdr:sp macro="" textlink="">
          <xdr:nvSpPr>
            <xdr:cNvPr id="3249" name="Drop Down 177" hidden="1">
              <a:extLst>
                <a:ext uri="{63B3BB69-23CF-44E3-9099-C40C66FF867C}">
                  <a14:compatExt spid="_x0000_s3249"/>
                </a:ext>
                <a:ext uri="{FF2B5EF4-FFF2-40B4-BE49-F238E27FC236}">
                  <a16:creationId xmlns:a16="http://schemas.microsoft.com/office/drawing/2014/main" id="{00000000-0008-0000-0600-0000B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22</xdr:row>
          <xdr:rowOff>76200</xdr:rowOff>
        </xdr:from>
        <xdr:to>
          <xdr:col>1</xdr:col>
          <xdr:colOff>2333625</xdr:colOff>
          <xdr:row>22</xdr:row>
          <xdr:rowOff>276225</xdr:rowOff>
        </xdr:to>
        <xdr:sp macro="" textlink="">
          <xdr:nvSpPr>
            <xdr:cNvPr id="3250" name="Drop Down 178" hidden="1">
              <a:extLst>
                <a:ext uri="{63B3BB69-23CF-44E3-9099-C40C66FF867C}">
                  <a14:compatExt spid="_x0000_s3250"/>
                </a:ext>
                <a:ext uri="{FF2B5EF4-FFF2-40B4-BE49-F238E27FC236}">
                  <a16:creationId xmlns:a16="http://schemas.microsoft.com/office/drawing/2014/main" id="{00000000-0008-0000-0600-0000B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23</xdr:row>
          <xdr:rowOff>76200</xdr:rowOff>
        </xdr:from>
        <xdr:to>
          <xdr:col>1</xdr:col>
          <xdr:colOff>2333625</xdr:colOff>
          <xdr:row>23</xdr:row>
          <xdr:rowOff>276225</xdr:rowOff>
        </xdr:to>
        <xdr:sp macro="" textlink="">
          <xdr:nvSpPr>
            <xdr:cNvPr id="3251" name="Drop Down 179" hidden="1">
              <a:extLst>
                <a:ext uri="{63B3BB69-23CF-44E3-9099-C40C66FF867C}">
                  <a14:compatExt spid="_x0000_s3251"/>
                </a:ext>
                <a:ext uri="{FF2B5EF4-FFF2-40B4-BE49-F238E27FC236}">
                  <a16:creationId xmlns:a16="http://schemas.microsoft.com/office/drawing/2014/main" id="{00000000-0008-0000-0600-0000B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24</xdr:row>
          <xdr:rowOff>76200</xdr:rowOff>
        </xdr:from>
        <xdr:to>
          <xdr:col>1</xdr:col>
          <xdr:colOff>2333625</xdr:colOff>
          <xdr:row>24</xdr:row>
          <xdr:rowOff>276225</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600-0000B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285750</xdr:colOff>
          <xdr:row>7</xdr:row>
          <xdr:rowOff>85725</xdr:rowOff>
        </xdr:from>
        <xdr:to>
          <xdr:col>1</xdr:col>
          <xdr:colOff>3219450</xdr:colOff>
          <xdr:row>7</xdr:row>
          <xdr:rowOff>238125</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362" name="Drop Down 2" hidden="1">
              <a:extLst>
                <a:ext uri="{63B3BB69-23CF-44E3-9099-C40C66FF867C}">
                  <a14:compatExt spid="_x0000_s15362"/>
                </a:ext>
                <a:ext uri="{FF2B5EF4-FFF2-40B4-BE49-F238E27FC236}">
                  <a16:creationId xmlns:a16="http://schemas.microsoft.com/office/drawing/2014/main" id="{00000000-0008-0000-07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363" name="Drop Down 3" hidden="1">
              <a:extLst>
                <a:ext uri="{63B3BB69-23CF-44E3-9099-C40C66FF867C}">
                  <a14:compatExt spid="_x0000_s15363"/>
                </a:ext>
                <a:ext uri="{FF2B5EF4-FFF2-40B4-BE49-F238E27FC236}">
                  <a16:creationId xmlns:a16="http://schemas.microsoft.com/office/drawing/2014/main" id="{00000000-0008-0000-07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364" name="Drop Down 4" hidden="1">
              <a:extLst>
                <a:ext uri="{63B3BB69-23CF-44E3-9099-C40C66FF867C}">
                  <a14:compatExt spid="_x0000_s15364"/>
                </a:ext>
                <a:ext uri="{FF2B5EF4-FFF2-40B4-BE49-F238E27FC236}">
                  <a16:creationId xmlns:a16="http://schemas.microsoft.com/office/drawing/2014/main" id="{00000000-0008-0000-07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365" name="Drop Down 5" hidden="1">
              <a:extLst>
                <a:ext uri="{63B3BB69-23CF-44E3-9099-C40C66FF867C}">
                  <a14:compatExt spid="_x0000_s15365"/>
                </a:ext>
                <a:ext uri="{FF2B5EF4-FFF2-40B4-BE49-F238E27FC236}">
                  <a16:creationId xmlns:a16="http://schemas.microsoft.com/office/drawing/2014/main" id="{00000000-0008-0000-07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366" name="Drop Down 6" hidden="1">
              <a:extLst>
                <a:ext uri="{63B3BB69-23CF-44E3-9099-C40C66FF867C}">
                  <a14:compatExt spid="_x0000_s15366"/>
                </a:ext>
                <a:ext uri="{FF2B5EF4-FFF2-40B4-BE49-F238E27FC236}">
                  <a16:creationId xmlns:a16="http://schemas.microsoft.com/office/drawing/2014/main" id="{00000000-0008-0000-07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367" name="Drop Down 7" hidden="1">
              <a:extLst>
                <a:ext uri="{63B3BB69-23CF-44E3-9099-C40C66FF867C}">
                  <a14:compatExt spid="_x0000_s15367"/>
                </a:ext>
                <a:ext uri="{FF2B5EF4-FFF2-40B4-BE49-F238E27FC236}">
                  <a16:creationId xmlns:a16="http://schemas.microsoft.com/office/drawing/2014/main" id="{00000000-0008-0000-07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368" name="Drop Down 8" hidden="1">
              <a:extLst>
                <a:ext uri="{63B3BB69-23CF-44E3-9099-C40C66FF867C}">
                  <a14:compatExt spid="_x0000_s15368"/>
                </a:ext>
                <a:ext uri="{FF2B5EF4-FFF2-40B4-BE49-F238E27FC236}">
                  <a16:creationId xmlns:a16="http://schemas.microsoft.com/office/drawing/2014/main" id="{00000000-0008-0000-07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369" name="Drop Down 9" hidden="1">
              <a:extLst>
                <a:ext uri="{63B3BB69-23CF-44E3-9099-C40C66FF867C}">
                  <a14:compatExt spid="_x0000_s15369"/>
                </a:ext>
                <a:ext uri="{FF2B5EF4-FFF2-40B4-BE49-F238E27FC236}">
                  <a16:creationId xmlns:a16="http://schemas.microsoft.com/office/drawing/2014/main" id="{00000000-0008-0000-07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370" name="Drop Down 10" hidden="1">
              <a:extLst>
                <a:ext uri="{63B3BB69-23CF-44E3-9099-C40C66FF867C}">
                  <a14:compatExt spid="_x0000_s15370"/>
                </a:ext>
                <a:ext uri="{FF2B5EF4-FFF2-40B4-BE49-F238E27FC236}">
                  <a16:creationId xmlns:a16="http://schemas.microsoft.com/office/drawing/2014/main" id="{00000000-0008-0000-07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371" name="Drop Down 11" hidden="1">
              <a:extLst>
                <a:ext uri="{63B3BB69-23CF-44E3-9099-C40C66FF867C}">
                  <a14:compatExt spid="_x0000_s15371"/>
                </a:ext>
                <a:ext uri="{FF2B5EF4-FFF2-40B4-BE49-F238E27FC236}">
                  <a16:creationId xmlns:a16="http://schemas.microsoft.com/office/drawing/2014/main" id="{00000000-0008-0000-07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372" name="Drop Down 12" hidden="1">
              <a:extLst>
                <a:ext uri="{63B3BB69-23CF-44E3-9099-C40C66FF867C}">
                  <a14:compatExt spid="_x0000_s15372"/>
                </a:ext>
                <a:ext uri="{FF2B5EF4-FFF2-40B4-BE49-F238E27FC236}">
                  <a16:creationId xmlns:a16="http://schemas.microsoft.com/office/drawing/2014/main" id="{00000000-0008-0000-07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373" name="Drop Down 13" hidden="1">
              <a:extLst>
                <a:ext uri="{63B3BB69-23CF-44E3-9099-C40C66FF867C}">
                  <a14:compatExt spid="_x0000_s15373"/>
                </a:ext>
                <a:ext uri="{FF2B5EF4-FFF2-40B4-BE49-F238E27FC236}">
                  <a16:creationId xmlns:a16="http://schemas.microsoft.com/office/drawing/2014/main" id="{00000000-0008-0000-07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7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375" name="Drop Down 15" hidden="1">
              <a:extLst>
                <a:ext uri="{63B3BB69-23CF-44E3-9099-C40C66FF867C}">
                  <a14:compatExt spid="_x0000_s15375"/>
                </a:ext>
                <a:ext uri="{FF2B5EF4-FFF2-40B4-BE49-F238E27FC236}">
                  <a16:creationId xmlns:a16="http://schemas.microsoft.com/office/drawing/2014/main" id="{00000000-0008-0000-07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7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7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7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7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380" name="Drop Down 20" hidden="1">
              <a:extLst>
                <a:ext uri="{63B3BB69-23CF-44E3-9099-C40C66FF867C}">
                  <a14:compatExt spid="_x0000_s15380"/>
                </a:ext>
                <a:ext uri="{FF2B5EF4-FFF2-40B4-BE49-F238E27FC236}">
                  <a16:creationId xmlns:a16="http://schemas.microsoft.com/office/drawing/2014/main" id="{00000000-0008-0000-07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381" name="Drop Down 21" hidden="1">
              <a:extLst>
                <a:ext uri="{63B3BB69-23CF-44E3-9099-C40C66FF867C}">
                  <a14:compatExt spid="_x0000_s15381"/>
                </a:ext>
                <a:ext uri="{FF2B5EF4-FFF2-40B4-BE49-F238E27FC236}">
                  <a16:creationId xmlns:a16="http://schemas.microsoft.com/office/drawing/2014/main" id="{00000000-0008-0000-07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382" name="Drop Down 22" hidden="1">
              <a:extLst>
                <a:ext uri="{63B3BB69-23CF-44E3-9099-C40C66FF867C}">
                  <a14:compatExt spid="_x0000_s15382"/>
                </a:ext>
                <a:ext uri="{FF2B5EF4-FFF2-40B4-BE49-F238E27FC236}">
                  <a16:creationId xmlns:a16="http://schemas.microsoft.com/office/drawing/2014/main" id="{00000000-0008-0000-0700-00001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383" name="Drop Down 23" hidden="1">
              <a:extLst>
                <a:ext uri="{63B3BB69-23CF-44E3-9099-C40C66FF867C}">
                  <a14:compatExt spid="_x0000_s15383"/>
                </a:ext>
                <a:ext uri="{FF2B5EF4-FFF2-40B4-BE49-F238E27FC236}">
                  <a16:creationId xmlns:a16="http://schemas.microsoft.com/office/drawing/2014/main" id="{00000000-0008-0000-0700-00001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384" name="Drop Down 24" hidden="1">
              <a:extLst>
                <a:ext uri="{63B3BB69-23CF-44E3-9099-C40C66FF867C}">
                  <a14:compatExt spid="_x0000_s15384"/>
                </a:ext>
                <a:ext uri="{FF2B5EF4-FFF2-40B4-BE49-F238E27FC236}">
                  <a16:creationId xmlns:a16="http://schemas.microsoft.com/office/drawing/2014/main" id="{00000000-0008-0000-0700-00001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385" name="Drop Down 25" hidden="1">
              <a:extLst>
                <a:ext uri="{63B3BB69-23CF-44E3-9099-C40C66FF867C}">
                  <a14:compatExt spid="_x0000_s15385"/>
                </a:ext>
                <a:ext uri="{FF2B5EF4-FFF2-40B4-BE49-F238E27FC236}">
                  <a16:creationId xmlns:a16="http://schemas.microsoft.com/office/drawing/2014/main" id="{00000000-0008-0000-0700-00001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386" name="Drop Down 26" hidden="1">
              <a:extLst>
                <a:ext uri="{63B3BB69-23CF-44E3-9099-C40C66FF867C}">
                  <a14:compatExt spid="_x0000_s15386"/>
                </a:ext>
                <a:ext uri="{FF2B5EF4-FFF2-40B4-BE49-F238E27FC236}">
                  <a16:creationId xmlns:a16="http://schemas.microsoft.com/office/drawing/2014/main" id="{00000000-0008-0000-0700-00001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387" name="Drop Down 27" hidden="1">
              <a:extLst>
                <a:ext uri="{63B3BB69-23CF-44E3-9099-C40C66FF867C}">
                  <a14:compatExt spid="_x0000_s15387"/>
                </a:ext>
                <a:ext uri="{FF2B5EF4-FFF2-40B4-BE49-F238E27FC236}">
                  <a16:creationId xmlns:a16="http://schemas.microsoft.com/office/drawing/2014/main" id="{00000000-0008-0000-0700-00001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388" name="Drop Down 28" hidden="1">
              <a:extLst>
                <a:ext uri="{63B3BB69-23CF-44E3-9099-C40C66FF867C}">
                  <a14:compatExt spid="_x0000_s15388"/>
                </a:ext>
                <a:ext uri="{FF2B5EF4-FFF2-40B4-BE49-F238E27FC236}">
                  <a16:creationId xmlns:a16="http://schemas.microsoft.com/office/drawing/2014/main" id="{00000000-0008-0000-0700-00001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389" name="Drop Down 29" hidden="1">
              <a:extLst>
                <a:ext uri="{63B3BB69-23CF-44E3-9099-C40C66FF867C}">
                  <a14:compatExt spid="_x0000_s15389"/>
                </a:ext>
                <a:ext uri="{FF2B5EF4-FFF2-40B4-BE49-F238E27FC236}">
                  <a16:creationId xmlns:a16="http://schemas.microsoft.com/office/drawing/2014/main" id="{00000000-0008-0000-0700-00001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390" name="Drop Down 30" hidden="1">
              <a:extLst>
                <a:ext uri="{63B3BB69-23CF-44E3-9099-C40C66FF867C}">
                  <a14:compatExt spid="_x0000_s15390"/>
                </a:ext>
                <a:ext uri="{FF2B5EF4-FFF2-40B4-BE49-F238E27FC236}">
                  <a16:creationId xmlns:a16="http://schemas.microsoft.com/office/drawing/2014/main" id="{00000000-0008-0000-0700-00001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391" name="Drop Down 31" hidden="1">
              <a:extLst>
                <a:ext uri="{63B3BB69-23CF-44E3-9099-C40C66FF867C}">
                  <a14:compatExt spid="_x0000_s15391"/>
                </a:ext>
                <a:ext uri="{FF2B5EF4-FFF2-40B4-BE49-F238E27FC236}">
                  <a16:creationId xmlns:a16="http://schemas.microsoft.com/office/drawing/2014/main" id="{00000000-0008-0000-0700-00001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392" name="Drop Down 32" hidden="1">
              <a:extLst>
                <a:ext uri="{63B3BB69-23CF-44E3-9099-C40C66FF867C}">
                  <a14:compatExt spid="_x0000_s15392"/>
                </a:ext>
                <a:ext uri="{FF2B5EF4-FFF2-40B4-BE49-F238E27FC236}">
                  <a16:creationId xmlns:a16="http://schemas.microsoft.com/office/drawing/2014/main" id="{00000000-0008-0000-0700-00002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393" name="Drop Down 33" hidden="1">
              <a:extLst>
                <a:ext uri="{63B3BB69-23CF-44E3-9099-C40C66FF867C}">
                  <a14:compatExt spid="_x0000_s15393"/>
                </a:ext>
                <a:ext uri="{FF2B5EF4-FFF2-40B4-BE49-F238E27FC236}">
                  <a16:creationId xmlns:a16="http://schemas.microsoft.com/office/drawing/2014/main" id="{00000000-0008-0000-0700-00002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394" name="Drop Down 34" hidden="1">
              <a:extLst>
                <a:ext uri="{63B3BB69-23CF-44E3-9099-C40C66FF867C}">
                  <a14:compatExt spid="_x0000_s15394"/>
                </a:ext>
                <a:ext uri="{FF2B5EF4-FFF2-40B4-BE49-F238E27FC236}">
                  <a16:creationId xmlns:a16="http://schemas.microsoft.com/office/drawing/2014/main" id="{00000000-0008-0000-0700-00002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395" name="Drop Down 35" hidden="1">
              <a:extLst>
                <a:ext uri="{63B3BB69-23CF-44E3-9099-C40C66FF867C}">
                  <a14:compatExt spid="_x0000_s15395"/>
                </a:ext>
                <a:ext uri="{FF2B5EF4-FFF2-40B4-BE49-F238E27FC236}">
                  <a16:creationId xmlns:a16="http://schemas.microsoft.com/office/drawing/2014/main" id="{00000000-0008-0000-0700-00002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396" name="Drop Down 36" hidden="1">
              <a:extLst>
                <a:ext uri="{63B3BB69-23CF-44E3-9099-C40C66FF867C}">
                  <a14:compatExt spid="_x0000_s15396"/>
                </a:ext>
                <a:ext uri="{FF2B5EF4-FFF2-40B4-BE49-F238E27FC236}">
                  <a16:creationId xmlns:a16="http://schemas.microsoft.com/office/drawing/2014/main" id="{00000000-0008-0000-0700-00002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397" name="Drop Down 37" hidden="1">
              <a:extLst>
                <a:ext uri="{63B3BB69-23CF-44E3-9099-C40C66FF867C}">
                  <a14:compatExt spid="_x0000_s15397"/>
                </a:ext>
                <a:ext uri="{FF2B5EF4-FFF2-40B4-BE49-F238E27FC236}">
                  <a16:creationId xmlns:a16="http://schemas.microsoft.com/office/drawing/2014/main" id="{00000000-0008-0000-0700-00002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398" name="Drop Down 38" hidden="1">
              <a:extLst>
                <a:ext uri="{63B3BB69-23CF-44E3-9099-C40C66FF867C}">
                  <a14:compatExt spid="_x0000_s15398"/>
                </a:ext>
                <a:ext uri="{FF2B5EF4-FFF2-40B4-BE49-F238E27FC236}">
                  <a16:creationId xmlns:a16="http://schemas.microsoft.com/office/drawing/2014/main" id="{00000000-0008-0000-0700-00002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399" name="Drop Down 39" hidden="1">
              <a:extLst>
                <a:ext uri="{63B3BB69-23CF-44E3-9099-C40C66FF867C}">
                  <a14:compatExt spid="_x0000_s15399"/>
                </a:ext>
                <a:ext uri="{FF2B5EF4-FFF2-40B4-BE49-F238E27FC236}">
                  <a16:creationId xmlns:a16="http://schemas.microsoft.com/office/drawing/2014/main" id="{00000000-0008-0000-0700-00002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400" name="Drop Down 40" hidden="1">
              <a:extLst>
                <a:ext uri="{63B3BB69-23CF-44E3-9099-C40C66FF867C}">
                  <a14:compatExt spid="_x0000_s15400"/>
                </a:ext>
                <a:ext uri="{FF2B5EF4-FFF2-40B4-BE49-F238E27FC236}">
                  <a16:creationId xmlns:a16="http://schemas.microsoft.com/office/drawing/2014/main" id="{00000000-0008-0000-0700-00002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401" name="Drop Down 41" hidden="1">
              <a:extLst>
                <a:ext uri="{63B3BB69-23CF-44E3-9099-C40C66FF867C}">
                  <a14:compatExt spid="_x0000_s15401"/>
                </a:ext>
                <a:ext uri="{FF2B5EF4-FFF2-40B4-BE49-F238E27FC236}">
                  <a16:creationId xmlns:a16="http://schemas.microsoft.com/office/drawing/2014/main" id="{00000000-0008-0000-0700-00002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402" name="Drop Down 42" hidden="1">
              <a:extLst>
                <a:ext uri="{63B3BB69-23CF-44E3-9099-C40C66FF867C}">
                  <a14:compatExt spid="_x0000_s15402"/>
                </a:ext>
                <a:ext uri="{FF2B5EF4-FFF2-40B4-BE49-F238E27FC236}">
                  <a16:creationId xmlns:a16="http://schemas.microsoft.com/office/drawing/2014/main" id="{00000000-0008-0000-0700-00002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403" name="Drop Down 43" hidden="1">
              <a:extLst>
                <a:ext uri="{63B3BB69-23CF-44E3-9099-C40C66FF867C}">
                  <a14:compatExt spid="_x0000_s15403"/>
                </a:ext>
                <a:ext uri="{FF2B5EF4-FFF2-40B4-BE49-F238E27FC236}">
                  <a16:creationId xmlns:a16="http://schemas.microsoft.com/office/drawing/2014/main" id="{00000000-0008-0000-0700-00002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404" name="Drop Down 44" hidden="1">
              <a:extLst>
                <a:ext uri="{63B3BB69-23CF-44E3-9099-C40C66FF867C}">
                  <a14:compatExt spid="_x0000_s15404"/>
                </a:ext>
                <a:ext uri="{FF2B5EF4-FFF2-40B4-BE49-F238E27FC236}">
                  <a16:creationId xmlns:a16="http://schemas.microsoft.com/office/drawing/2014/main" id="{00000000-0008-0000-0700-00002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405" name="Drop Down 45" hidden="1">
              <a:extLst>
                <a:ext uri="{63B3BB69-23CF-44E3-9099-C40C66FF867C}">
                  <a14:compatExt spid="_x0000_s15405"/>
                </a:ext>
                <a:ext uri="{FF2B5EF4-FFF2-40B4-BE49-F238E27FC236}">
                  <a16:creationId xmlns:a16="http://schemas.microsoft.com/office/drawing/2014/main" id="{00000000-0008-0000-0700-00002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406" name="Drop Down 46" hidden="1">
              <a:extLst>
                <a:ext uri="{63B3BB69-23CF-44E3-9099-C40C66FF867C}">
                  <a14:compatExt spid="_x0000_s15406"/>
                </a:ext>
                <a:ext uri="{FF2B5EF4-FFF2-40B4-BE49-F238E27FC236}">
                  <a16:creationId xmlns:a16="http://schemas.microsoft.com/office/drawing/2014/main" id="{00000000-0008-0000-0700-00002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407" name="Drop Down 47" hidden="1">
              <a:extLst>
                <a:ext uri="{63B3BB69-23CF-44E3-9099-C40C66FF867C}">
                  <a14:compatExt spid="_x0000_s15407"/>
                </a:ext>
                <a:ext uri="{FF2B5EF4-FFF2-40B4-BE49-F238E27FC236}">
                  <a16:creationId xmlns:a16="http://schemas.microsoft.com/office/drawing/2014/main" id="{00000000-0008-0000-0700-00002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408" name="Drop Down 48" hidden="1">
              <a:extLst>
                <a:ext uri="{63B3BB69-23CF-44E3-9099-C40C66FF867C}">
                  <a14:compatExt spid="_x0000_s15408"/>
                </a:ext>
                <a:ext uri="{FF2B5EF4-FFF2-40B4-BE49-F238E27FC236}">
                  <a16:creationId xmlns:a16="http://schemas.microsoft.com/office/drawing/2014/main" id="{00000000-0008-0000-0700-00003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409" name="Drop Down 49" hidden="1">
              <a:extLst>
                <a:ext uri="{63B3BB69-23CF-44E3-9099-C40C66FF867C}">
                  <a14:compatExt spid="_x0000_s15409"/>
                </a:ext>
                <a:ext uri="{FF2B5EF4-FFF2-40B4-BE49-F238E27FC236}">
                  <a16:creationId xmlns:a16="http://schemas.microsoft.com/office/drawing/2014/main" id="{00000000-0008-0000-0700-00003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410" name="Drop Down 50" hidden="1">
              <a:extLst>
                <a:ext uri="{63B3BB69-23CF-44E3-9099-C40C66FF867C}">
                  <a14:compatExt spid="_x0000_s15410"/>
                </a:ext>
                <a:ext uri="{FF2B5EF4-FFF2-40B4-BE49-F238E27FC236}">
                  <a16:creationId xmlns:a16="http://schemas.microsoft.com/office/drawing/2014/main" id="{00000000-0008-0000-0700-00003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411" name="Drop Down 51" hidden="1">
              <a:extLst>
                <a:ext uri="{63B3BB69-23CF-44E3-9099-C40C66FF867C}">
                  <a14:compatExt spid="_x0000_s15411"/>
                </a:ext>
                <a:ext uri="{FF2B5EF4-FFF2-40B4-BE49-F238E27FC236}">
                  <a16:creationId xmlns:a16="http://schemas.microsoft.com/office/drawing/2014/main" id="{00000000-0008-0000-0700-00003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412" name="Drop Down 52" hidden="1">
              <a:extLst>
                <a:ext uri="{63B3BB69-23CF-44E3-9099-C40C66FF867C}">
                  <a14:compatExt spid="_x0000_s15412"/>
                </a:ext>
                <a:ext uri="{FF2B5EF4-FFF2-40B4-BE49-F238E27FC236}">
                  <a16:creationId xmlns:a16="http://schemas.microsoft.com/office/drawing/2014/main" id="{00000000-0008-0000-0700-00003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413" name="Drop Down 53" hidden="1">
              <a:extLst>
                <a:ext uri="{63B3BB69-23CF-44E3-9099-C40C66FF867C}">
                  <a14:compatExt spid="_x0000_s15413"/>
                </a:ext>
                <a:ext uri="{FF2B5EF4-FFF2-40B4-BE49-F238E27FC236}">
                  <a16:creationId xmlns:a16="http://schemas.microsoft.com/office/drawing/2014/main" id="{00000000-0008-0000-0700-00003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414" name="Drop Down 54" hidden="1">
              <a:extLst>
                <a:ext uri="{63B3BB69-23CF-44E3-9099-C40C66FF867C}">
                  <a14:compatExt spid="_x0000_s15414"/>
                </a:ext>
                <a:ext uri="{FF2B5EF4-FFF2-40B4-BE49-F238E27FC236}">
                  <a16:creationId xmlns:a16="http://schemas.microsoft.com/office/drawing/2014/main" id="{00000000-0008-0000-0700-00003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415" name="Drop Down 55" hidden="1">
              <a:extLst>
                <a:ext uri="{63B3BB69-23CF-44E3-9099-C40C66FF867C}">
                  <a14:compatExt spid="_x0000_s15415"/>
                </a:ext>
                <a:ext uri="{FF2B5EF4-FFF2-40B4-BE49-F238E27FC236}">
                  <a16:creationId xmlns:a16="http://schemas.microsoft.com/office/drawing/2014/main" id="{00000000-0008-0000-0700-00003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416" name="Drop Down 56" hidden="1">
              <a:extLst>
                <a:ext uri="{63B3BB69-23CF-44E3-9099-C40C66FF867C}">
                  <a14:compatExt spid="_x0000_s15416"/>
                </a:ext>
                <a:ext uri="{FF2B5EF4-FFF2-40B4-BE49-F238E27FC236}">
                  <a16:creationId xmlns:a16="http://schemas.microsoft.com/office/drawing/2014/main" id="{00000000-0008-0000-0700-00003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417" name="Drop Down 57" hidden="1">
              <a:extLst>
                <a:ext uri="{63B3BB69-23CF-44E3-9099-C40C66FF867C}">
                  <a14:compatExt spid="_x0000_s15417"/>
                </a:ext>
                <a:ext uri="{FF2B5EF4-FFF2-40B4-BE49-F238E27FC236}">
                  <a16:creationId xmlns:a16="http://schemas.microsoft.com/office/drawing/2014/main" id="{00000000-0008-0000-0700-00003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418" name="Drop Down 58" hidden="1">
              <a:extLst>
                <a:ext uri="{63B3BB69-23CF-44E3-9099-C40C66FF867C}">
                  <a14:compatExt spid="_x0000_s15418"/>
                </a:ext>
                <a:ext uri="{FF2B5EF4-FFF2-40B4-BE49-F238E27FC236}">
                  <a16:creationId xmlns:a16="http://schemas.microsoft.com/office/drawing/2014/main" id="{00000000-0008-0000-0700-00003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419" name="Drop Down 59" hidden="1">
              <a:extLst>
                <a:ext uri="{63B3BB69-23CF-44E3-9099-C40C66FF867C}">
                  <a14:compatExt spid="_x0000_s15419"/>
                </a:ext>
                <a:ext uri="{FF2B5EF4-FFF2-40B4-BE49-F238E27FC236}">
                  <a16:creationId xmlns:a16="http://schemas.microsoft.com/office/drawing/2014/main" id="{00000000-0008-0000-0700-00003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420" name="Drop Down 60" hidden="1">
              <a:extLst>
                <a:ext uri="{63B3BB69-23CF-44E3-9099-C40C66FF867C}">
                  <a14:compatExt spid="_x0000_s15420"/>
                </a:ext>
                <a:ext uri="{FF2B5EF4-FFF2-40B4-BE49-F238E27FC236}">
                  <a16:creationId xmlns:a16="http://schemas.microsoft.com/office/drawing/2014/main" id="{00000000-0008-0000-0700-00003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421" name="Drop Down 61" hidden="1">
              <a:extLst>
                <a:ext uri="{63B3BB69-23CF-44E3-9099-C40C66FF867C}">
                  <a14:compatExt spid="_x0000_s15421"/>
                </a:ext>
                <a:ext uri="{FF2B5EF4-FFF2-40B4-BE49-F238E27FC236}">
                  <a16:creationId xmlns:a16="http://schemas.microsoft.com/office/drawing/2014/main" id="{00000000-0008-0000-0700-00003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422" name="Drop Down 62" hidden="1">
              <a:extLst>
                <a:ext uri="{63B3BB69-23CF-44E3-9099-C40C66FF867C}">
                  <a14:compatExt spid="_x0000_s15422"/>
                </a:ext>
                <a:ext uri="{FF2B5EF4-FFF2-40B4-BE49-F238E27FC236}">
                  <a16:creationId xmlns:a16="http://schemas.microsoft.com/office/drawing/2014/main" id="{00000000-0008-0000-0700-00003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423" name="Drop Down 63" hidden="1">
              <a:extLst>
                <a:ext uri="{63B3BB69-23CF-44E3-9099-C40C66FF867C}">
                  <a14:compatExt spid="_x0000_s15423"/>
                </a:ext>
                <a:ext uri="{FF2B5EF4-FFF2-40B4-BE49-F238E27FC236}">
                  <a16:creationId xmlns:a16="http://schemas.microsoft.com/office/drawing/2014/main" id="{00000000-0008-0000-0700-00003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424" name="Drop Down 64" hidden="1">
              <a:extLst>
                <a:ext uri="{63B3BB69-23CF-44E3-9099-C40C66FF867C}">
                  <a14:compatExt spid="_x0000_s15424"/>
                </a:ext>
                <a:ext uri="{FF2B5EF4-FFF2-40B4-BE49-F238E27FC236}">
                  <a16:creationId xmlns:a16="http://schemas.microsoft.com/office/drawing/2014/main" id="{00000000-0008-0000-0700-00004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425" name="Drop Down 65" hidden="1">
              <a:extLst>
                <a:ext uri="{63B3BB69-23CF-44E3-9099-C40C66FF867C}">
                  <a14:compatExt spid="_x0000_s15425"/>
                </a:ext>
                <a:ext uri="{FF2B5EF4-FFF2-40B4-BE49-F238E27FC236}">
                  <a16:creationId xmlns:a16="http://schemas.microsoft.com/office/drawing/2014/main" id="{00000000-0008-0000-0700-00004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426" name="Drop Down 66" hidden="1">
              <a:extLst>
                <a:ext uri="{63B3BB69-23CF-44E3-9099-C40C66FF867C}">
                  <a14:compatExt spid="_x0000_s15426"/>
                </a:ext>
                <a:ext uri="{FF2B5EF4-FFF2-40B4-BE49-F238E27FC236}">
                  <a16:creationId xmlns:a16="http://schemas.microsoft.com/office/drawing/2014/main" id="{00000000-0008-0000-0700-00004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427" name="Drop Down 67" hidden="1">
              <a:extLst>
                <a:ext uri="{63B3BB69-23CF-44E3-9099-C40C66FF867C}">
                  <a14:compatExt spid="_x0000_s15427"/>
                </a:ext>
                <a:ext uri="{FF2B5EF4-FFF2-40B4-BE49-F238E27FC236}">
                  <a16:creationId xmlns:a16="http://schemas.microsoft.com/office/drawing/2014/main" id="{00000000-0008-0000-0700-00004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15428" name="Drop Down 68" hidden="1">
              <a:extLst>
                <a:ext uri="{63B3BB69-23CF-44E3-9099-C40C66FF867C}">
                  <a14:compatExt spid="_x0000_s15428"/>
                </a:ext>
                <a:ext uri="{FF2B5EF4-FFF2-40B4-BE49-F238E27FC236}">
                  <a16:creationId xmlns:a16="http://schemas.microsoft.com/office/drawing/2014/main" id="{00000000-0008-0000-0700-00004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15429" name="Drop Down 69" hidden="1">
              <a:extLst>
                <a:ext uri="{63B3BB69-23CF-44E3-9099-C40C66FF867C}">
                  <a14:compatExt spid="_x0000_s15429"/>
                </a:ext>
                <a:ext uri="{FF2B5EF4-FFF2-40B4-BE49-F238E27FC236}">
                  <a16:creationId xmlns:a16="http://schemas.microsoft.com/office/drawing/2014/main" id="{00000000-0008-0000-0700-00004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15430" name="Drop Down 70" hidden="1">
              <a:extLst>
                <a:ext uri="{63B3BB69-23CF-44E3-9099-C40C66FF867C}">
                  <a14:compatExt spid="_x0000_s15430"/>
                </a:ext>
                <a:ext uri="{FF2B5EF4-FFF2-40B4-BE49-F238E27FC236}">
                  <a16:creationId xmlns:a16="http://schemas.microsoft.com/office/drawing/2014/main" id="{00000000-0008-0000-0700-00004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15431" name="Drop Down 71" hidden="1">
              <a:extLst>
                <a:ext uri="{63B3BB69-23CF-44E3-9099-C40C66FF867C}">
                  <a14:compatExt spid="_x0000_s15431"/>
                </a:ext>
                <a:ext uri="{FF2B5EF4-FFF2-40B4-BE49-F238E27FC236}">
                  <a16:creationId xmlns:a16="http://schemas.microsoft.com/office/drawing/2014/main" id="{00000000-0008-0000-0700-00004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15432" name="Drop Down 72" hidden="1">
              <a:extLst>
                <a:ext uri="{63B3BB69-23CF-44E3-9099-C40C66FF867C}">
                  <a14:compatExt spid="_x0000_s15432"/>
                </a:ext>
                <a:ext uri="{FF2B5EF4-FFF2-40B4-BE49-F238E27FC236}">
                  <a16:creationId xmlns:a16="http://schemas.microsoft.com/office/drawing/2014/main" id="{00000000-0008-0000-0700-00004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15433" name="Drop Down 73" hidden="1">
              <a:extLst>
                <a:ext uri="{63B3BB69-23CF-44E3-9099-C40C66FF867C}">
                  <a14:compatExt spid="_x0000_s15433"/>
                </a:ext>
                <a:ext uri="{FF2B5EF4-FFF2-40B4-BE49-F238E27FC236}">
                  <a16:creationId xmlns:a16="http://schemas.microsoft.com/office/drawing/2014/main" id="{00000000-0008-0000-0700-00004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15434" name="Drop Down 74" hidden="1">
              <a:extLst>
                <a:ext uri="{63B3BB69-23CF-44E3-9099-C40C66FF867C}">
                  <a14:compatExt spid="_x0000_s15434"/>
                </a:ext>
                <a:ext uri="{FF2B5EF4-FFF2-40B4-BE49-F238E27FC236}">
                  <a16:creationId xmlns:a16="http://schemas.microsoft.com/office/drawing/2014/main" id="{00000000-0008-0000-0700-00004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15435" name="Drop Down 75" hidden="1">
              <a:extLst>
                <a:ext uri="{63B3BB69-23CF-44E3-9099-C40C66FF867C}">
                  <a14:compatExt spid="_x0000_s15435"/>
                </a:ext>
                <a:ext uri="{FF2B5EF4-FFF2-40B4-BE49-F238E27FC236}">
                  <a16:creationId xmlns:a16="http://schemas.microsoft.com/office/drawing/2014/main" id="{00000000-0008-0000-0700-00004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15436" name="Drop Down 76" hidden="1">
              <a:extLst>
                <a:ext uri="{63B3BB69-23CF-44E3-9099-C40C66FF867C}">
                  <a14:compatExt spid="_x0000_s15436"/>
                </a:ext>
                <a:ext uri="{FF2B5EF4-FFF2-40B4-BE49-F238E27FC236}">
                  <a16:creationId xmlns:a16="http://schemas.microsoft.com/office/drawing/2014/main" id="{00000000-0008-0000-0700-00004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15437" name="Drop Down 77" hidden="1">
              <a:extLst>
                <a:ext uri="{63B3BB69-23CF-44E3-9099-C40C66FF867C}">
                  <a14:compatExt spid="_x0000_s15437"/>
                </a:ext>
                <a:ext uri="{FF2B5EF4-FFF2-40B4-BE49-F238E27FC236}">
                  <a16:creationId xmlns:a16="http://schemas.microsoft.com/office/drawing/2014/main" id="{00000000-0008-0000-0700-00004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15438" name="Drop Down 78" hidden="1">
              <a:extLst>
                <a:ext uri="{63B3BB69-23CF-44E3-9099-C40C66FF867C}">
                  <a14:compatExt spid="_x0000_s15438"/>
                </a:ext>
                <a:ext uri="{FF2B5EF4-FFF2-40B4-BE49-F238E27FC236}">
                  <a16:creationId xmlns:a16="http://schemas.microsoft.com/office/drawing/2014/main" id="{00000000-0008-0000-0700-00004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15439" name="Drop Down 79" hidden="1">
              <a:extLst>
                <a:ext uri="{63B3BB69-23CF-44E3-9099-C40C66FF867C}">
                  <a14:compatExt spid="_x0000_s15439"/>
                </a:ext>
                <a:ext uri="{FF2B5EF4-FFF2-40B4-BE49-F238E27FC236}">
                  <a16:creationId xmlns:a16="http://schemas.microsoft.com/office/drawing/2014/main" id="{00000000-0008-0000-0700-00004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15440" name="Drop Down 80" hidden="1">
              <a:extLst>
                <a:ext uri="{63B3BB69-23CF-44E3-9099-C40C66FF867C}">
                  <a14:compatExt spid="_x0000_s15440"/>
                </a:ext>
                <a:ext uri="{FF2B5EF4-FFF2-40B4-BE49-F238E27FC236}">
                  <a16:creationId xmlns:a16="http://schemas.microsoft.com/office/drawing/2014/main" id="{00000000-0008-0000-0700-00005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15441" name="Drop Down 81" hidden="1">
              <a:extLst>
                <a:ext uri="{63B3BB69-23CF-44E3-9099-C40C66FF867C}">
                  <a14:compatExt spid="_x0000_s15441"/>
                </a:ext>
                <a:ext uri="{FF2B5EF4-FFF2-40B4-BE49-F238E27FC236}">
                  <a16:creationId xmlns:a16="http://schemas.microsoft.com/office/drawing/2014/main" id="{00000000-0008-0000-0700-00005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15442" name="Drop Down 82" hidden="1">
              <a:extLst>
                <a:ext uri="{63B3BB69-23CF-44E3-9099-C40C66FF867C}">
                  <a14:compatExt spid="_x0000_s15442"/>
                </a:ext>
                <a:ext uri="{FF2B5EF4-FFF2-40B4-BE49-F238E27FC236}">
                  <a16:creationId xmlns:a16="http://schemas.microsoft.com/office/drawing/2014/main" id="{00000000-0008-0000-0700-00005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15443" name="Drop Down 83" hidden="1">
              <a:extLst>
                <a:ext uri="{63B3BB69-23CF-44E3-9099-C40C66FF867C}">
                  <a14:compatExt spid="_x0000_s15443"/>
                </a:ext>
                <a:ext uri="{FF2B5EF4-FFF2-40B4-BE49-F238E27FC236}">
                  <a16:creationId xmlns:a16="http://schemas.microsoft.com/office/drawing/2014/main" id="{00000000-0008-0000-0700-00005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15444" name="Drop Down 84" hidden="1">
              <a:extLst>
                <a:ext uri="{63B3BB69-23CF-44E3-9099-C40C66FF867C}">
                  <a14:compatExt spid="_x0000_s15444"/>
                </a:ext>
                <a:ext uri="{FF2B5EF4-FFF2-40B4-BE49-F238E27FC236}">
                  <a16:creationId xmlns:a16="http://schemas.microsoft.com/office/drawing/2014/main" id="{00000000-0008-0000-0700-00005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15445" name="Drop Down 85" hidden="1">
              <a:extLst>
                <a:ext uri="{63B3BB69-23CF-44E3-9099-C40C66FF867C}">
                  <a14:compatExt spid="_x0000_s15445"/>
                </a:ext>
                <a:ext uri="{FF2B5EF4-FFF2-40B4-BE49-F238E27FC236}">
                  <a16:creationId xmlns:a16="http://schemas.microsoft.com/office/drawing/2014/main" id="{00000000-0008-0000-0700-00005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15446" name="Drop Down 86" hidden="1">
              <a:extLst>
                <a:ext uri="{63B3BB69-23CF-44E3-9099-C40C66FF867C}">
                  <a14:compatExt spid="_x0000_s15446"/>
                </a:ext>
                <a:ext uri="{FF2B5EF4-FFF2-40B4-BE49-F238E27FC236}">
                  <a16:creationId xmlns:a16="http://schemas.microsoft.com/office/drawing/2014/main" id="{00000000-0008-0000-0700-00005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15447" name="Drop Down 87" hidden="1">
              <a:extLst>
                <a:ext uri="{63B3BB69-23CF-44E3-9099-C40C66FF867C}">
                  <a14:compatExt spid="_x0000_s15447"/>
                </a:ext>
                <a:ext uri="{FF2B5EF4-FFF2-40B4-BE49-F238E27FC236}">
                  <a16:creationId xmlns:a16="http://schemas.microsoft.com/office/drawing/2014/main" id="{00000000-0008-0000-0700-00005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15448" name="Drop Down 88" hidden="1">
              <a:extLst>
                <a:ext uri="{63B3BB69-23CF-44E3-9099-C40C66FF867C}">
                  <a14:compatExt spid="_x0000_s15448"/>
                </a:ext>
                <a:ext uri="{FF2B5EF4-FFF2-40B4-BE49-F238E27FC236}">
                  <a16:creationId xmlns:a16="http://schemas.microsoft.com/office/drawing/2014/main" id="{00000000-0008-0000-0700-00005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15449" name="Drop Down 89" hidden="1">
              <a:extLst>
                <a:ext uri="{63B3BB69-23CF-44E3-9099-C40C66FF867C}">
                  <a14:compatExt spid="_x0000_s15449"/>
                </a:ext>
                <a:ext uri="{FF2B5EF4-FFF2-40B4-BE49-F238E27FC236}">
                  <a16:creationId xmlns:a16="http://schemas.microsoft.com/office/drawing/2014/main" id="{00000000-0008-0000-0700-00005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L\SGBXII\EinrichtungenDienste\Teilstat\Tagesst&#228;ttenKIJug\Tagesst&#228;ttenGeistigK&#246;rperl\Berechnungsmodell%20HPT\Neu2019\TS-Berechnungsmodell_ne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übersicht"/>
      <sheetName val="Personalplan prosp."/>
      <sheetName val="Kalkulation"/>
      <sheetName val="Kalkulation nach HBG"/>
    </sheetNames>
    <sheetDataSet>
      <sheetData sheetId="0"/>
      <sheetData sheetId="1"/>
      <sheetData sheetId="2"/>
      <sheetData sheetId="3"/>
      <sheetData sheetId="4">
        <row r="9">
          <cell r="J9">
            <v>0</v>
          </cell>
          <cell r="K9">
            <v>0</v>
          </cell>
          <cell r="L9">
            <v>0</v>
          </cell>
          <cell r="M9">
            <v>0</v>
          </cell>
          <cell r="N9">
            <v>0</v>
          </cell>
          <cell r="O9">
            <v>0</v>
          </cell>
          <cell r="P9">
            <v>0</v>
          </cell>
        </row>
        <row r="13">
          <cell r="J13">
            <v>0</v>
          </cell>
          <cell r="K13">
            <v>0</v>
          </cell>
          <cell r="L13">
            <v>0</v>
          </cell>
          <cell r="M13">
            <v>0</v>
          </cell>
        </row>
        <row r="14">
          <cell r="M14">
            <v>0</v>
          </cell>
        </row>
        <row r="16">
          <cell r="M16">
            <v>0</v>
          </cell>
        </row>
        <row r="17">
          <cell r="M17">
            <v>0</v>
          </cell>
        </row>
      </sheetData>
      <sheetData sheetId="5">
        <row r="17">
          <cell r="F17">
            <v>186</v>
          </cell>
          <cell r="G17">
            <v>0</v>
          </cell>
          <cell r="H17">
            <v>0</v>
          </cell>
        </row>
        <row r="19">
          <cell r="F19">
            <v>186</v>
          </cell>
          <cell r="G19">
            <v>0</v>
          </cell>
          <cell r="H19">
            <v>0</v>
          </cell>
        </row>
        <row r="20">
          <cell r="H20">
            <v>0</v>
          </cell>
        </row>
        <row r="29">
          <cell r="H29">
            <v>0</v>
          </cell>
        </row>
      </sheetData>
      <sheetData sheetId="6"/>
      <sheetData sheetId="7">
        <row r="2">
          <cell r="AK2">
            <v>0</v>
          </cell>
        </row>
      </sheetData>
      <sheetData sheetId="8">
        <row r="28">
          <cell r="J28">
            <v>0</v>
          </cell>
        </row>
      </sheetData>
      <sheetData sheetId="9"/>
      <sheetData sheetId="10">
        <row r="11">
          <cell r="F11">
            <v>0</v>
          </cell>
          <cell r="L11">
            <v>0</v>
          </cell>
        </row>
        <row r="14">
          <cell r="F14">
            <v>0</v>
          </cell>
          <cell r="L14">
            <v>0</v>
          </cell>
        </row>
        <row r="17">
          <cell r="F17">
            <v>0</v>
          </cell>
        </row>
        <row r="20">
          <cell r="F20">
            <v>0</v>
          </cell>
        </row>
        <row r="23">
          <cell r="F23">
            <v>0</v>
          </cell>
        </row>
        <row r="26">
          <cell r="F26">
            <v>0</v>
          </cell>
        </row>
        <row r="30">
          <cell r="L30">
            <v>0</v>
          </cell>
        </row>
        <row r="31">
          <cell r="F31">
            <v>0</v>
          </cell>
        </row>
      </sheetData>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ona-sv@bezirk-mittelfranken.de" TargetMode="External"/><Relationship Id="rId7" Type="http://schemas.openxmlformats.org/officeDocument/2006/relationships/printerSettings" Target="../printerSettings/printerSettings2.bin"/><Relationship Id="rId2" Type="http://schemas.openxmlformats.org/officeDocument/2006/relationships/hyperlink" Target="mailto:entgeltverwaltung@bezirk-oberbayern.de" TargetMode="External"/><Relationship Id="rId1" Type="http://schemas.openxmlformats.org/officeDocument/2006/relationships/hyperlink" Target="mailto:corona-antraege@bezirk-oberfranken.de" TargetMode="External"/><Relationship Id="rId6" Type="http://schemas.openxmlformats.org/officeDocument/2006/relationships/hyperlink" Target="mailto:corona-antraege@bezirk-niederbayern.de" TargetMode="External"/><Relationship Id="rId5" Type="http://schemas.openxmlformats.org/officeDocument/2006/relationships/hyperlink" Target="mailto:corona-antraege@bezirk-oberpfalz.de" TargetMode="External"/><Relationship Id="rId4" Type="http://schemas.openxmlformats.org/officeDocument/2006/relationships/hyperlink" Target="mailto:corona-antrag@bezirk-unterfranken.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43.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6" Type="http://schemas.openxmlformats.org/officeDocument/2006/relationships/ctrlProp" Target="../ctrlProps/ctrlProp33.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5" Type="http://schemas.openxmlformats.org/officeDocument/2006/relationships/ctrlProp" Target="../ctrlProps/ctrlProp22.xml"/><Relationship Id="rId90" Type="http://schemas.openxmlformats.org/officeDocument/2006/relationships/ctrlProp" Target="../ctrlProps/ctrlProp107.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64" Type="http://schemas.openxmlformats.org/officeDocument/2006/relationships/ctrlProp" Target="../ctrlProps/ctrlProp81.xml"/><Relationship Id="rId69" Type="http://schemas.openxmlformats.org/officeDocument/2006/relationships/ctrlProp" Target="../ctrlProps/ctrlProp86.xml"/><Relationship Id="rId77" Type="http://schemas.openxmlformats.org/officeDocument/2006/relationships/ctrlProp" Target="../ctrlProps/ctrlProp94.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trlProp" Target="../ctrlProps/ctrlProp97.xml"/><Relationship Id="rId85" Type="http://schemas.openxmlformats.org/officeDocument/2006/relationships/ctrlProp" Target="../ctrlProps/ctrlProp102.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83" Type="http://schemas.openxmlformats.org/officeDocument/2006/relationships/ctrlProp" Target="../ctrlProps/ctrlProp100.xml"/><Relationship Id="rId88" Type="http://schemas.openxmlformats.org/officeDocument/2006/relationships/ctrlProp" Target="../ctrlProps/ctrlProp105.xml"/><Relationship Id="rId91"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10" Type="http://schemas.openxmlformats.org/officeDocument/2006/relationships/ctrlProp" Target="../ctrlProps/ctrlProp27.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81" Type="http://schemas.openxmlformats.org/officeDocument/2006/relationships/ctrlProp" Target="../ctrlProps/ctrlProp98.xml"/><Relationship Id="rId86" Type="http://schemas.openxmlformats.org/officeDocument/2006/relationships/ctrlProp" Target="../ctrlProps/ctrlProp103.xml"/><Relationship Id="rId4" Type="http://schemas.openxmlformats.org/officeDocument/2006/relationships/ctrlProp" Target="../ctrlProps/ctrlProp21.xml"/><Relationship Id="rId9" Type="http://schemas.openxmlformats.org/officeDocument/2006/relationships/ctrlProp" Target="../ctrlProps/ctrlProp26.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2.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0"/>
  <sheetViews>
    <sheetView showGridLines="0" zoomScaleNormal="100" workbookViewId="0">
      <selection activeCell="F75" sqref="F75"/>
    </sheetView>
  </sheetViews>
  <sheetFormatPr baseColWidth="10" defaultColWidth="11.42578125" defaultRowHeight="12.75" x14ac:dyDescent="0.2"/>
  <cols>
    <col min="1" max="8" width="11.42578125" style="67"/>
    <col min="9" max="9" width="16" style="67" customWidth="1"/>
    <col min="10" max="16384" width="11.42578125" style="67"/>
  </cols>
  <sheetData>
    <row r="1" spans="1:15" ht="15.75" x14ac:dyDescent="0.25">
      <c r="A1" s="305" t="s">
        <v>297</v>
      </c>
      <c r="B1" s="64"/>
      <c r="C1" s="64"/>
      <c r="D1" s="64"/>
      <c r="E1" s="64"/>
      <c r="F1" s="64"/>
      <c r="G1" s="64"/>
      <c r="H1" s="65"/>
      <c r="I1" s="66"/>
      <c r="J1" s="64"/>
      <c r="K1" s="64"/>
      <c r="L1" s="64"/>
      <c r="M1" s="64"/>
      <c r="N1" s="64"/>
      <c r="O1" s="64"/>
    </row>
    <row r="2" spans="1:15" ht="15.75" x14ac:dyDescent="0.25">
      <c r="A2" s="68" t="s">
        <v>61</v>
      </c>
      <c r="B2" s="69"/>
      <c r="C2" s="69"/>
      <c r="D2" s="69"/>
      <c r="E2" s="69"/>
      <c r="F2" s="69"/>
      <c r="G2" s="69"/>
      <c r="H2" s="70"/>
      <c r="I2" s="71"/>
      <c r="J2" s="69"/>
      <c r="K2" s="69"/>
      <c r="L2" s="69"/>
      <c r="M2" s="69"/>
      <c r="N2" s="69"/>
      <c r="O2" s="69"/>
    </row>
    <row r="4" spans="1:15" x14ac:dyDescent="0.2">
      <c r="A4" s="67" t="s">
        <v>120</v>
      </c>
    </row>
    <row r="5" spans="1:15" x14ac:dyDescent="0.2">
      <c r="A5" s="67" t="s">
        <v>159</v>
      </c>
    </row>
    <row r="6" spans="1:15" x14ac:dyDescent="0.2">
      <c r="A6" s="67" t="s">
        <v>59</v>
      </c>
    </row>
    <row r="8" spans="1:15" x14ac:dyDescent="0.2">
      <c r="A8" s="67" t="s">
        <v>60</v>
      </c>
      <c r="C8" s="67" t="s">
        <v>61</v>
      </c>
    </row>
    <row r="9" spans="1:15" x14ac:dyDescent="0.2">
      <c r="A9" s="67" t="s">
        <v>157</v>
      </c>
      <c r="C9" s="67" t="s">
        <v>158</v>
      </c>
    </row>
    <row r="10" spans="1:15" x14ac:dyDescent="0.2">
      <c r="A10" s="72" t="s">
        <v>65</v>
      </c>
      <c r="B10" s="72"/>
      <c r="C10" s="72" t="s">
        <v>66</v>
      </c>
      <c r="D10" s="72"/>
      <c r="E10" s="72"/>
    </row>
    <row r="11" spans="1:15" x14ac:dyDescent="0.2">
      <c r="A11" s="72" t="s">
        <v>121</v>
      </c>
      <c r="B11" s="72"/>
      <c r="C11" s="72" t="s">
        <v>122</v>
      </c>
      <c r="D11" s="72"/>
      <c r="E11" s="72"/>
    </row>
    <row r="12" spans="1:15" x14ac:dyDescent="0.2">
      <c r="A12" s="72" t="s">
        <v>123</v>
      </c>
      <c r="B12" s="72"/>
      <c r="C12" s="72" t="s">
        <v>292</v>
      </c>
      <c r="D12" s="72"/>
      <c r="E12" s="72"/>
    </row>
    <row r="13" spans="1:15" x14ac:dyDescent="0.2">
      <c r="A13" s="72" t="s">
        <v>67</v>
      </c>
      <c r="B13" s="72"/>
      <c r="C13" s="72" t="s">
        <v>68</v>
      </c>
      <c r="D13" s="72"/>
      <c r="E13" s="72"/>
    </row>
    <row r="14" spans="1:15" x14ac:dyDescent="0.2">
      <c r="A14" s="72" t="s">
        <v>69</v>
      </c>
      <c r="B14" s="72"/>
      <c r="C14" s="72" t="s">
        <v>73</v>
      </c>
      <c r="D14" s="72"/>
      <c r="E14" s="72"/>
    </row>
    <row r="15" spans="1:15" s="72" customFormat="1" x14ac:dyDescent="0.2">
      <c r="A15" s="72" t="s">
        <v>70</v>
      </c>
      <c r="C15" s="72" t="s">
        <v>243</v>
      </c>
    </row>
    <row r="16" spans="1:15" s="72" customFormat="1" x14ac:dyDescent="0.2">
      <c r="A16" s="72" t="s">
        <v>72</v>
      </c>
      <c r="C16" s="72" t="s">
        <v>38</v>
      </c>
    </row>
    <row r="17" spans="1:9" x14ac:dyDescent="0.2">
      <c r="A17" s="72" t="s">
        <v>71</v>
      </c>
      <c r="B17" s="72"/>
      <c r="C17" s="72" t="s">
        <v>74</v>
      </c>
      <c r="D17" s="72"/>
      <c r="E17" s="72"/>
    </row>
    <row r="18" spans="1:9" x14ac:dyDescent="0.2">
      <c r="A18" s="72" t="s">
        <v>98</v>
      </c>
      <c r="B18" s="72"/>
      <c r="C18" s="72" t="s">
        <v>100</v>
      </c>
      <c r="D18" s="72"/>
      <c r="E18" s="72"/>
    </row>
    <row r="19" spans="1:9" x14ac:dyDescent="0.2">
      <c r="A19" s="73"/>
      <c r="B19" s="73"/>
      <c r="C19" s="73"/>
      <c r="D19" s="73"/>
      <c r="E19" s="73"/>
    </row>
    <row r="20" spans="1:9" x14ac:dyDescent="0.2">
      <c r="A20" s="74" t="s">
        <v>62</v>
      </c>
      <c r="B20" s="75"/>
      <c r="C20" s="75"/>
      <c r="D20" s="75"/>
      <c r="E20" s="75"/>
      <c r="F20" s="75"/>
    </row>
    <row r="21" spans="1:9" x14ac:dyDescent="0.2">
      <c r="A21" s="67" t="s">
        <v>89</v>
      </c>
    </row>
    <row r="22" spans="1:9" x14ac:dyDescent="0.2">
      <c r="A22" s="67" t="s">
        <v>63</v>
      </c>
    </row>
    <row r="23" spans="1:9" x14ac:dyDescent="0.2">
      <c r="A23" s="67" t="s">
        <v>160</v>
      </c>
    </row>
    <row r="24" spans="1:9" x14ac:dyDescent="0.2">
      <c r="A24" s="67" t="s">
        <v>125</v>
      </c>
    </row>
    <row r="25" spans="1:9" x14ac:dyDescent="0.2">
      <c r="A25" s="72" t="s">
        <v>161</v>
      </c>
    </row>
    <row r="26" spans="1:9" x14ac:dyDescent="0.2">
      <c r="A26" s="72" t="s">
        <v>162</v>
      </c>
    </row>
    <row r="27" spans="1:9" x14ac:dyDescent="0.2">
      <c r="A27" s="67" t="s">
        <v>64</v>
      </c>
    </row>
    <row r="28" spans="1:9" x14ac:dyDescent="0.2">
      <c r="A28" s="76"/>
    </row>
    <row r="29" spans="1:9" x14ac:dyDescent="0.2">
      <c r="A29" s="77" t="s">
        <v>78</v>
      </c>
      <c r="B29" s="78"/>
      <c r="C29" s="78"/>
      <c r="D29" s="78"/>
      <c r="E29" s="78"/>
      <c r="F29" s="79"/>
    </row>
    <row r="30" spans="1:9" x14ac:dyDescent="0.2">
      <c r="A30" s="80" t="s">
        <v>76</v>
      </c>
      <c r="B30" s="81"/>
      <c r="C30" s="81"/>
      <c r="D30" s="81"/>
      <c r="E30" s="81"/>
      <c r="F30" s="82"/>
      <c r="G30" s="83"/>
      <c r="H30" s="83"/>
      <c r="I30" s="83"/>
    </row>
    <row r="31" spans="1:9" ht="15" customHeight="1" x14ac:dyDescent="0.2">
      <c r="A31" s="312" t="s">
        <v>75</v>
      </c>
      <c r="B31" s="313"/>
      <c r="C31" s="313"/>
      <c r="D31" s="313"/>
      <c r="E31" s="313"/>
      <c r="F31" s="313"/>
      <c r="G31" s="313"/>
      <c r="H31" s="313"/>
      <c r="I31" s="313"/>
    </row>
    <row r="32" spans="1:9" ht="15" customHeight="1" x14ac:dyDescent="0.2">
      <c r="A32" s="80" t="s">
        <v>163</v>
      </c>
      <c r="B32" s="98"/>
      <c r="C32" s="98"/>
      <c r="D32" s="98"/>
      <c r="E32" s="98"/>
      <c r="F32" s="98"/>
      <c r="G32" s="98"/>
      <c r="H32" s="98"/>
      <c r="I32" s="98"/>
    </row>
    <row r="34" spans="1:28" x14ac:dyDescent="0.2">
      <c r="A34" s="74" t="s">
        <v>124</v>
      </c>
      <c r="B34" s="75"/>
      <c r="C34" s="75"/>
      <c r="D34" s="75"/>
      <c r="E34" s="75"/>
      <c r="F34" s="75"/>
    </row>
    <row r="35" spans="1:28" x14ac:dyDescent="0.2">
      <c r="A35" s="72" t="s">
        <v>164</v>
      </c>
    </row>
    <row r="36" spans="1:28" x14ac:dyDescent="0.2">
      <c r="A36" s="72" t="s">
        <v>165</v>
      </c>
    </row>
    <row r="37" spans="1:28" x14ac:dyDescent="0.2">
      <c r="A37" s="72" t="s">
        <v>276</v>
      </c>
    </row>
    <row r="38" spans="1:28" x14ac:dyDescent="0.2">
      <c r="A38" s="72" t="s">
        <v>215</v>
      </c>
    </row>
    <row r="39" spans="1:28" x14ac:dyDescent="0.2">
      <c r="U39" s="89"/>
      <c r="V39" s="89"/>
      <c r="W39" s="89"/>
      <c r="X39" s="89"/>
      <c r="Y39" s="89"/>
      <c r="Z39" s="89"/>
      <c r="AA39" s="89"/>
      <c r="AB39" s="89"/>
    </row>
    <row r="40" spans="1:28" x14ac:dyDescent="0.2">
      <c r="A40" s="306" t="s">
        <v>293</v>
      </c>
      <c r="B40" s="64"/>
      <c r="C40" s="64"/>
      <c r="D40" s="64"/>
      <c r="E40" s="64"/>
      <c r="F40" s="64"/>
    </row>
    <row r="41" spans="1:28" x14ac:dyDescent="0.2">
      <c r="A41" s="89" t="s">
        <v>258</v>
      </c>
    </row>
    <row r="42" spans="1:28" x14ac:dyDescent="0.2">
      <c r="A42" s="89" t="s">
        <v>278</v>
      </c>
    </row>
    <row r="43" spans="1:28" x14ac:dyDescent="0.2">
      <c r="A43" s="89" t="s">
        <v>166</v>
      </c>
    </row>
    <row r="44" spans="1:28" x14ac:dyDescent="0.2">
      <c r="A44" s="89" t="s">
        <v>277</v>
      </c>
    </row>
    <row r="46" spans="1:28" x14ac:dyDescent="0.2">
      <c r="A46" s="84" t="s">
        <v>79</v>
      </c>
      <c r="B46" s="84"/>
      <c r="C46" s="84"/>
      <c r="D46" s="84"/>
      <c r="E46" s="84"/>
      <c r="F46" s="84"/>
    </row>
    <row r="47" spans="1:28" x14ac:dyDescent="0.2">
      <c r="A47" s="72" t="s">
        <v>245</v>
      </c>
    </row>
    <row r="48" spans="1:28" s="72" customFormat="1" x14ac:dyDescent="0.2">
      <c r="A48" s="260" t="s">
        <v>246</v>
      </c>
    </row>
    <row r="49" spans="1:6" x14ac:dyDescent="0.2">
      <c r="A49" s="72" t="s">
        <v>247</v>
      </c>
    </row>
    <row r="50" spans="1:6" x14ac:dyDescent="0.2">
      <c r="A50" s="105" t="s">
        <v>131</v>
      </c>
    </row>
    <row r="52" spans="1:6" x14ac:dyDescent="0.2">
      <c r="A52" s="84" t="s">
        <v>80</v>
      </c>
      <c r="B52" s="79"/>
      <c r="C52" s="79"/>
      <c r="D52" s="79"/>
      <c r="E52" s="79"/>
      <c r="F52" s="79"/>
    </row>
    <row r="53" spans="1:6" x14ac:dyDescent="0.2">
      <c r="A53" s="67" t="s">
        <v>132</v>
      </c>
    </row>
    <row r="54" spans="1:6" x14ac:dyDescent="0.2">
      <c r="A54" s="67" t="s">
        <v>84</v>
      </c>
    </row>
    <row r="55" spans="1:6" x14ac:dyDescent="0.2">
      <c r="A55" s="67" t="s">
        <v>82</v>
      </c>
    </row>
    <row r="56" spans="1:6" x14ac:dyDescent="0.2">
      <c r="A56" s="67" t="s">
        <v>83</v>
      </c>
    </row>
    <row r="57" spans="1:6" x14ac:dyDescent="0.2">
      <c r="A57" s="72" t="s">
        <v>133</v>
      </c>
    </row>
    <row r="59" spans="1:6" x14ac:dyDescent="0.2">
      <c r="A59" s="77" t="s">
        <v>254</v>
      </c>
      <c r="B59" s="84"/>
      <c r="C59" s="84"/>
      <c r="D59" s="84"/>
      <c r="E59" s="84"/>
      <c r="F59" s="84"/>
    </row>
    <row r="60" spans="1:6" x14ac:dyDescent="0.2">
      <c r="A60" s="72" t="s">
        <v>264</v>
      </c>
    </row>
    <row r="61" spans="1:6" x14ac:dyDescent="0.2">
      <c r="A61" s="72" t="s">
        <v>248</v>
      </c>
    </row>
    <row r="62" spans="1:6" x14ac:dyDescent="0.2">
      <c r="A62" s="72" t="s">
        <v>249</v>
      </c>
    </row>
    <row r="63" spans="1:6" x14ac:dyDescent="0.2">
      <c r="A63" s="72" t="s">
        <v>250</v>
      </c>
    </row>
    <row r="64" spans="1:6" x14ac:dyDescent="0.2">
      <c r="A64" s="72" t="s">
        <v>251</v>
      </c>
    </row>
    <row r="65" spans="1:6" x14ac:dyDescent="0.2">
      <c r="A65" s="72" t="s">
        <v>252</v>
      </c>
    </row>
    <row r="66" spans="1:6" x14ac:dyDescent="0.2">
      <c r="A66" s="72" t="s">
        <v>16</v>
      </c>
    </row>
    <row r="67" spans="1:6" x14ac:dyDescent="0.2">
      <c r="A67" s="72" t="s">
        <v>130</v>
      </c>
    </row>
    <row r="68" spans="1:6" x14ac:dyDescent="0.2">
      <c r="A68" s="72" t="s">
        <v>253</v>
      </c>
    </row>
    <row r="69" spans="1:6" x14ac:dyDescent="0.2">
      <c r="A69" s="72"/>
    </row>
    <row r="70" spans="1:6" ht="15" customHeight="1" x14ac:dyDescent="0.2">
      <c r="A70" s="74" t="s">
        <v>81</v>
      </c>
      <c r="B70" s="75"/>
      <c r="C70" s="75"/>
      <c r="D70" s="75"/>
      <c r="E70" s="75"/>
      <c r="F70" s="75"/>
    </row>
    <row r="71" spans="1:6" ht="15" customHeight="1" x14ac:dyDescent="0.2">
      <c r="A71" s="82" t="s">
        <v>85</v>
      </c>
    </row>
    <row r="72" spans="1:6" x14ac:dyDescent="0.2">
      <c r="A72" s="67" t="s">
        <v>86</v>
      </c>
    </row>
    <row r="73" spans="1:6" x14ac:dyDescent="0.2">
      <c r="A73" s="72" t="s">
        <v>303</v>
      </c>
    </row>
    <row r="74" spans="1:6" x14ac:dyDescent="0.2">
      <c r="A74" s="72" t="s">
        <v>304</v>
      </c>
    </row>
    <row r="75" spans="1:6" x14ac:dyDescent="0.2">
      <c r="A75" s="72"/>
    </row>
    <row r="76" spans="1:6" x14ac:dyDescent="0.2">
      <c r="A76" s="74" t="s">
        <v>99</v>
      </c>
      <c r="B76" s="75"/>
      <c r="C76" s="75"/>
      <c r="D76" s="75"/>
      <c r="E76" s="75"/>
      <c r="F76" s="75"/>
    </row>
    <row r="77" spans="1:6" x14ac:dyDescent="0.2">
      <c r="A77" s="67" t="s">
        <v>87</v>
      </c>
    </row>
    <row r="78" spans="1:6" x14ac:dyDescent="0.2">
      <c r="A78" s="67" t="s">
        <v>88</v>
      </c>
    </row>
    <row r="79" spans="1:6" x14ac:dyDescent="0.2">
      <c r="A79" s="72" t="s">
        <v>263</v>
      </c>
    </row>
    <row r="80" spans="1:6" x14ac:dyDescent="0.2">
      <c r="A80" s="72" t="s">
        <v>255</v>
      </c>
    </row>
    <row r="81" spans="1:12" x14ac:dyDescent="0.2">
      <c r="A81" s="67" t="s">
        <v>256</v>
      </c>
    </row>
    <row r="82" spans="1:12" x14ac:dyDescent="0.2">
      <c r="A82" s="89" t="s">
        <v>279</v>
      </c>
      <c r="B82" s="106"/>
      <c r="C82" s="106"/>
      <c r="D82" s="106"/>
      <c r="E82" s="106"/>
      <c r="F82" s="106"/>
      <c r="G82" s="106"/>
      <c r="H82" s="106"/>
      <c r="I82" s="106"/>
      <c r="J82" s="106"/>
      <c r="K82" s="106"/>
      <c r="L82" s="106"/>
    </row>
    <row r="83" spans="1:12" x14ac:dyDescent="0.2">
      <c r="A83" s="89" t="s">
        <v>169</v>
      </c>
      <c r="B83" s="106"/>
      <c r="C83" s="106"/>
      <c r="D83" s="106"/>
      <c r="E83" s="106"/>
      <c r="F83" s="106"/>
      <c r="G83" s="106"/>
      <c r="H83" s="106"/>
      <c r="I83" s="106"/>
      <c r="J83" s="106"/>
      <c r="K83" s="106"/>
      <c r="L83" s="106"/>
    </row>
    <row r="84" spans="1:12" x14ac:dyDescent="0.2">
      <c r="A84" s="72" t="s">
        <v>168</v>
      </c>
    </row>
    <row r="85" spans="1:12" x14ac:dyDescent="0.2">
      <c r="A85" s="72" t="s">
        <v>134</v>
      </c>
    </row>
    <row r="86" spans="1:12" x14ac:dyDescent="0.2">
      <c r="A86" s="72" t="s">
        <v>135</v>
      </c>
    </row>
    <row r="87" spans="1:12" ht="13.5" customHeight="1" x14ac:dyDescent="0.2">
      <c r="A87" s="16"/>
    </row>
    <row r="88" spans="1:12" x14ac:dyDescent="0.2">
      <c r="A88" s="74" t="s">
        <v>101</v>
      </c>
      <c r="B88" s="75"/>
      <c r="C88" s="75"/>
      <c r="D88" s="75"/>
      <c r="E88" s="75"/>
      <c r="F88" s="75"/>
    </row>
    <row r="89" spans="1:12" x14ac:dyDescent="0.2">
      <c r="A89" s="67" t="s">
        <v>97</v>
      </c>
    </row>
    <row r="90" spans="1:12" x14ac:dyDescent="0.2">
      <c r="A90" s="85"/>
    </row>
  </sheetData>
  <mergeCells count="1">
    <mergeCell ref="A31:I31"/>
  </mergeCells>
  <pageMargins left="0.7" right="0.7" top="0.78740157499999996" bottom="0.78740157499999996" header="0.3" footer="0.3"/>
  <pageSetup paperSize="9" scale="73" orientation="landscape" r:id="rId1"/>
  <rowBreaks count="1" manualBreakCount="1">
    <brk id="4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2"/>
  <sheetViews>
    <sheetView showGridLines="0" zoomScaleNormal="100" workbookViewId="0">
      <selection activeCell="C22" sqref="C22"/>
    </sheetView>
  </sheetViews>
  <sheetFormatPr baseColWidth="10" defaultColWidth="11.42578125" defaultRowHeight="15" x14ac:dyDescent="0.2"/>
  <cols>
    <col min="1" max="1" width="28.140625" style="2" customWidth="1"/>
    <col min="2" max="2" width="29.42578125" style="2" customWidth="1"/>
    <col min="3" max="3" width="35.42578125" style="40" customWidth="1"/>
    <col min="4" max="4" width="19" style="2" customWidth="1"/>
    <col min="5" max="5" width="15.5703125" style="2" customWidth="1"/>
    <col min="6" max="6" width="15.28515625" style="2" hidden="1" customWidth="1"/>
    <col min="7" max="16384" width="11.42578125" style="2"/>
  </cols>
  <sheetData>
    <row r="1" spans="1:6" s="39" customFormat="1" ht="18" x14ac:dyDescent="0.25">
      <c r="A1" s="48" t="s">
        <v>172</v>
      </c>
      <c r="B1" s="49"/>
      <c r="C1" s="50"/>
      <c r="D1" s="49"/>
      <c r="E1" s="52">
        <f>+'1. Verpflichtungserklärung'!C17</f>
        <v>44561</v>
      </c>
      <c r="F1" s="52">
        <v>44287</v>
      </c>
    </row>
    <row r="3" spans="1:6" ht="15.75" x14ac:dyDescent="0.25">
      <c r="A3" s="41"/>
      <c r="C3" s="42"/>
    </row>
    <row r="4" spans="1:6" x14ac:dyDescent="0.25">
      <c r="A4" s="373" t="s">
        <v>219</v>
      </c>
      <c r="B4" s="373"/>
      <c r="C4" s="123">
        <f>+'4. Pers. in anderen Angeboten '!H1</f>
        <v>0</v>
      </c>
    </row>
    <row r="5" spans="1:6" x14ac:dyDescent="0.25">
      <c r="A5" s="376" t="s">
        <v>242</v>
      </c>
      <c r="B5" s="376"/>
      <c r="C5" s="123">
        <f>+'5. Einsparungen PK'!J1</f>
        <v>0</v>
      </c>
      <c r="E5" s="308"/>
    </row>
    <row r="6" spans="1:6" x14ac:dyDescent="0.25">
      <c r="A6" s="373" t="s">
        <v>220</v>
      </c>
      <c r="B6" s="373"/>
      <c r="C6" s="123">
        <f>+'6. Sach- und Zusatzkosten'!B29</f>
        <v>0</v>
      </c>
    </row>
    <row r="7" spans="1:6" x14ac:dyDescent="0.2">
      <c r="A7" s="41"/>
    </row>
    <row r="8" spans="1:6" ht="42" customHeight="1" x14ac:dyDescent="0.25">
      <c r="A8" s="377" t="s">
        <v>306</v>
      </c>
      <c r="B8" s="377"/>
      <c r="C8" s="377"/>
      <c r="D8" s="43"/>
    </row>
    <row r="9" spans="1:6" ht="14.25" x14ac:dyDescent="0.2">
      <c r="A9" s="378"/>
      <c r="B9" s="375"/>
      <c r="C9" s="183"/>
    </row>
    <row r="10" spans="1:6" ht="14.25" x14ac:dyDescent="0.2">
      <c r="A10" s="374"/>
      <c r="B10" s="375"/>
      <c r="C10" s="183"/>
    </row>
    <row r="11" spans="1:6" thickBot="1" x14ac:dyDescent="0.25">
      <c r="A11" s="374"/>
      <c r="B11" s="375"/>
      <c r="C11" s="184"/>
    </row>
    <row r="12" spans="1:6" ht="15.75" thickBot="1" x14ac:dyDescent="0.3">
      <c r="C12" s="51">
        <f>IFERROR(IF(SUM(C9:C11)&gt;0,-SUM(C9:C11),SUM(C9:C11)),0)</f>
        <v>0</v>
      </c>
    </row>
    <row r="13" spans="1:6" ht="15.75" thickBot="1" x14ac:dyDescent="0.3">
      <c r="C13" s="124"/>
    </row>
    <row r="14" spans="1:6" ht="15.75" x14ac:dyDescent="0.2">
      <c r="A14" s="203" t="s">
        <v>221</v>
      </c>
      <c r="B14" s="204"/>
      <c r="C14" s="196"/>
    </row>
    <row r="15" spans="1:6" x14ac:dyDescent="0.2">
      <c r="A15" s="197"/>
      <c r="B15" s="198"/>
      <c r="C15" s="199"/>
    </row>
    <row r="16" spans="1:6" x14ac:dyDescent="0.25">
      <c r="A16" s="372" t="s">
        <v>114</v>
      </c>
      <c r="B16" s="373"/>
      <c r="C16" s="200">
        <f>+SUM(C4:C6)+C12</f>
        <v>0</v>
      </c>
    </row>
    <row r="17" spans="1:6" ht="14.25" x14ac:dyDescent="0.2">
      <c r="A17" s="197"/>
      <c r="B17" s="198"/>
      <c r="C17" s="201"/>
    </row>
    <row r="18" spans="1:6" ht="15.75" thickBot="1" x14ac:dyDescent="0.3">
      <c r="A18" s="370" t="s">
        <v>115</v>
      </c>
      <c r="B18" s="371"/>
      <c r="C18" s="202">
        <f>IFERROR(C16/'2.2 Abrechenbare Einheiten 2021'!C13,0)</f>
        <v>0</v>
      </c>
      <c r="D18" s="97"/>
    </row>
    <row r="19" spans="1:6" ht="15.75" x14ac:dyDescent="0.25">
      <c r="A19" s="17"/>
      <c r="D19" s="97"/>
    </row>
    <row r="20" spans="1:6" ht="30" x14ac:dyDescent="0.25">
      <c r="A20" s="54"/>
      <c r="B20" s="55" t="s">
        <v>307</v>
      </c>
      <c r="C20" s="55" t="s">
        <v>116</v>
      </c>
      <c r="D20" s="109"/>
    </row>
    <row r="21" spans="1:6" x14ac:dyDescent="0.25">
      <c r="A21" s="56" t="s">
        <v>106</v>
      </c>
      <c r="B21" s="311">
        <v>124.6</v>
      </c>
      <c r="C21" s="57">
        <f>+B21+$C$18</f>
        <v>124.6</v>
      </c>
      <c r="F21" s="308"/>
    </row>
    <row r="22" spans="1:6" x14ac:dyDescent="0.25">
      <c r="A22" s="56" t="s">
        <v>107</v>
      </c>
      <c r="B22" s="311">
        <v>62.3</v>
      </c>
      <c r="C22" s="57">
        <f t="shared" ref="C21:C26" si="0">+B22+$C$18</f>
        <v>62.3</v>
      </c>
      <c r="F22" s="308"/>
    </row>
    <row r="23" spans="1:6" x14ac:dyDescent="0.25">
      <c r="A23" s="56" t="s">
        <v>108</v>
      </c>
      <c r="B23" s="311">
        <v>83.53</v>
      </c>
      <c r="C23" s="57">
        <f t="shared" si="0"/>
        <v>83.53</v>
      </c>
    </row>
    <row r="24" spans="1:6" x14ac:dyDescent="0.25">
      <c r="A24" s="56" t="s">
        <v>109</v>
      </c>
      <c r="B24" s="311">
        <v>34.799999999999997</v>
      </c>
      <c r="C24" s="57">
        <f t="shared" si="0"/>
        <v>34.799999999999997</v>
      </c>
      <c r="F24" s="304"/>
    </row>
    <row r="25" spans="1:6" x14ac:dyDescent="0.25">
      <c r="A25" s="56" t="s">
        <v>110</v>
      </c>
      <c r="B25" s="311">
        <v>11.63</v>
      </c>
      <c r="C25" s="57">
        <f t="shared" si="0"/>
        <v>11.63</v>
      </c>
      <c r="F25" s="304"/>
    </row>
    <row r="26" spans="1:6" x14ac:dyDescent="0.25">
      <c r="A26" s="56" t="s">
        <v>119</v>
      </c>
      <c r="B26" s="311">
        <v>120.63</v>
      </c>
      <c r="C26" s="57">
        <f t="shared" si="0"/>
        <v>120.63</v>
      </c>
    </row>
    <row r="27" spans="1:6" x14ac:dyDescent="0.25">
      <c r="A27" s="43"/>
      <c r="B27" s="311"/>
      <c r="C27" s="58"/>
    </row>
    <row r="28" spans="1:6" x14ac:dyDescent="0.25">
      <c r="A28" s="56" t="s">
        <v>111</v>
      </c>
      <c r="B28" s="311">
        <v>54.5</v>
      </c>
      <c r="C28" s="57">
        <f>+B28+$C$18</f>
        <v>54.5</v>
      </c>
    </row>
    <row r="30" spans="1:6" x14ac:dyDescent="0.2">
      <c r="A30" s="109" t="s">
        <v>275</v>
      </c>
    </row>
    <row r="32" spans="1:6" x14ac:dyDescent="0.2">
      <c r="A32" s="304" t="s">
        <v>296</v>
      </c>
    </row>
  </sheetData>
  <sheetProtection sheet="1" objects="1" scenarios="1"/>
  <mergeCells count="9">
    <mergeCell ref="A18:B18"/>
    <mergeCell ref="A16:B16"/>
    <mergeCell ref="A10:B10"/>
    <mergeCell ref="A11:B11"/>
    <mergeCell ref="A4:B4"/>
    <mergeCell ref="A5:B5"/>
    <mergeCell ref="A6:B6"/>
    <mergeCell ref="A8:C8"/>
    <mergeCell ref="A9:B9"/>
  </mergeCells>
  <conditionalFormatting sqref="C5">
    <cfRule type="cellIs" dxfId="5" priority="10" operator="lessThan">
      <formula>0</formula>
    </cfRule>
  </conditionalFormatting>
  <conditionalFormatting sqref="C4">
    <cfRule type="cellIs" dxfId="4" priority="9" operator="lessThan">
      <formula>0</formula>
    </cfRule>
  </conditionalFormatting>
  <conditionalFormatting sqref="C6">
    <cfRule type="cellIs" dxfId="3" priority="8" operator="lessThan">
      <formula>0</formula>
    </cfRule>
  </conditionalFormatting>
  <conditionalFormatting sqref="C19">
    <cfRule type="cellIs" dxfId="2" priority="7" operator="lessThan">
      <formula>0</formula>
    </cfRule>
  </conditionalFormatting>
  <conditionalFormatting sqref="C16">
    <cfRule type="cellIs" dxfId="1" priority="2" operator="lessThan">
      <formula>0</formula>
    </cfRule>
  </conditionalFormatting>
  <conditionalFormatting sqref="C18">
    <cfRule type="cellIs" dxfId="0" priority="1" operator="lessThan">
      <formula>0</formula>
    </cfRule>
  </conditionalFormatting>
  <pageMargins left="0.7" right="0.7" top="0.78740157499999996" bottom="0.78740157499999996" header="0.3" footer="0.3"/>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X6"/>
  <sheetViews>
    <sheetView workbookViewId="0">
      <selection activeCell="AW6" sqref="AW6"/>
    </sheetView>
  </sheetViews>
  <sheetFormatPr baseColWidth="10" defaultRowHeight="15" x14ac:dyDescent="0.25"/>
  <cols>
    <col min="2" max="11" width="25.7109375" customWidth="1"/>
    <col min="12" max="40" width="25.7109375" style="19" customWidth="1"/>
    <col min="41" max="137" width="25.7109375" customWidth="1"/>
  </cols>
  <sheetData>
    <row r="1" spans="1:50" ht="15.75" x14ac:dyDescent="0.25">
      <c r="A1" s="48" t="s">
        <v>102</v>
      </c>
    </row>
    <row r="4" spans="1:50" ht="60" x14ac:dyDescent="0.25">
      <c r="B4" s="185" t="s">
        <v>176</v>
      </c>
      <c r="C4" s="185" t="s">
        <v>177</v>
      </c>
      <c r="D4" s="185" t="s">
        <v>178</v>
      </c>
      <c r="E4" s="185" t="s">
        <v>179</v>
      </c>
      <c r="F4" s="185" t="s">
        <v>180</v>
      </c>
      <c r="G4" s="185" t="s">
        <v>181</v>
      </c>
      <c r="H4" s="185" t="s">
        <v>182</v>
      </c>
      <c r="I4" s="185" t="s">
        <v>183</v>
      </c>
      <c r="J4" s="185" t="s">
        <v>184</v>
      </c>
      <c r="K4" s="186" t="s">
        <v>192</v>
      </c>
      <c r="L4" s="186" t="s">
        <v>193</v>
      </c>
      <c r="M4" s="186" t="s">
        <v>194</v>
      </c>
      <c r="N4" s="186" t="s">
        <v>195</v>
      </c>
      <c r="O4" s="186" t="s">
        <v>196</v>
      </c>
      <c r="P4" s="186" t="s">
        <v>197</v>
      </c>
      <c r="Q4" s="186" t="s">
        <v>198</v>
      </c>
      <c r="R4" s="186" t="s">
        <v>199</v>
      </c>
      <c r="S4" s="195" t="s">
        <v>283</v>
      </c>
      <c r="T4" s="195" t="s">
        <v>284</v>
      </c>
      <c r="U4" s="195" t="s">
        <v>285</v>
      </c>
      <c r="V4" s="195" t="s">
        <v>286</v>
      </c>
      <c r="W4" s="195" t="s">
        <v>287</v>
      </c>
      <c r="X4" s="195" t="s">
        <v>288</v>
      </c>
      <c r="Y4" s="195" t="s">
        <v>289</v>
      </c>
      <c r="Z4" s="293" t="s">
        <v>200</v>
      </c>
      <c r="AA4" s="293" t="s">
        <v>201</v>
      </c>
      <c r="AB4" s="293" t="s">
        <v>202</v>
      </c>
      <c r="AC4" s="293" t="s">
        <v>203</v>
      </c>
      <c r="AD4" s="293" t="s">
        <v>204</v>
      </c>
      <c r="AE4" s="293" t="s">
        <v>205</v>
      </c>
      <c r="AF4" s="293" t="s">
        <v>206</v>
      </c>
      <c r="AG4" s="195" t="s">
        <v>207</v>
      </c>
      <c r="AH4" s="195" t="s">
        <v>208</v>
      </c>
      <c r="AI4" s="195" t="s">
        <v>209</v>
      </c>
      <c r="AJ4" s="195" t="s">
        <v>210</v>
      </c>
      <c r="AK4" s="195" t="s">
        <v>211</v>
      </c>
      <c r="AL4" s="195" t="s">
        <v>212</v>
      </c>
      <c r="AM4" s="195" t="s">
        <v>213</v>
      </c>
      <c r="AN4" s="186" t="s">
        <v>117</v>
      </c>
      <c r="AO4" s="187" t="s">
        <v>185</v>
      </c>
      <c r="AP4" s="188" t="s">
        <v>290</v>
      </c>
      <c r="AQ4" s="188" t="s">
        <v>291</v>
      </c>
      <c r="AR4" s="188" t="s">
        <v>186</v>
      </c>
      <c r="AS4" s="189" t="s">
        <v>187</v>
      </c>
      <c r="AT4" s="189" t="s">
        <v>188</v>
      </c>
      <c r="AU4" s="189" t="s">
        <v>189</v>
      </c>
      <c r="AV4" s="190" t="s">
        <v>190</v>
      </c>
      <c r="AW4" s="191" t="s">
        <v>191</v>
      </c>
      <c r="AX4" s="191" t="s">
        <v>214</v>
      </c>
    </row>
    <row r="5" spans="1:50" x14ac:dyDescent="0.25">
      <c r="B5" s="19"/>
      <c r="C5" s="19"/>
      <c r="D5" s="19"/>
      <c r="E5" s="19"/>
      <c r="F5" s="19"/>
      <c r="G5" s="19"/>
      <c r="H5" s="19"/>
      <c r="I5" s="19"/>
      <c r="J5" s="19"/>
      <c r="K5" s="19"/>
      <c r="AO5" s="19"/>
      <c r="AP5" s="19"/>
      <c r="AQ5" s="19"/>
      <c r="AR5" s="19"/>
      <c r="AS5" s="19"/>
      <c r="AT5" s="19"/>
      <c r="AU5" s="19"/>
      <c r="AV5" s="19"/>
      <c r="AW5" s="19"/>
      <c r="AX5" s="19"/>
    </row>
    <row r="6" spans="1:50" x14ac:dyDescent="0.25">
      <c r="B6" s="192">
        <f>'1. Verpflichtungserklärung'!C12</f>
        <v>0</v>
      </c>
      <c r="C6" s="192">
        <f>'1. Verpflichtungserklärung'!C6</f>
        <v>0</v>
      </c>
      <c r="D6" s="192">
        <f>'1. Verpflichtungserklärung'!C7</f>
        <v>0</v>
      </c>
      <c r="E6" s="192">
        <f>'1. Verpflichtungserklärung'!C8</f>
        <v>0</v>
      </c>
      <c r="F6" s="192">
        <f>'1. Verpflichtungserklärung'!G6</f>
        <v>0</v>
      </c>
      <c r="G6" s="192">
        <f>'1. Verpflichtungserklärung'!G7</f>
        <v>0</v>
      </c>
      <c r="H6" s="192">
        <f>'1. Verpflichtungserklärung'!G8</f>
        <v>0</v>
      </c>
      <c r="I6" s="193">
        <f>'1. Verpflichtungserklärung'!C16</f>
        <v>44409</v>
      </c>
      <c r="J6" s="193">
        <f>'1. Verpflichtungserklärung'!C17</f>
        <v>44561</v>
      </c>
      <c r="K6" s="19">
        <f>'2.1 Abgerechnete Einheiten 2019'!J7</f>
        <v>0</v>
      </c>
      <c r="L6" s="19">
        <f>'2.1 Abgerechnete Einheiten 2019'!J8</f>
        <v>0</v>
      </c>
      <c r="M6" s="19">
        <f>'2.1 Abgerechnete Einheiten 2019'!J9</f>
        <v>0</v>
      </c>
      <c r="N6" s="19">
        <f>'2.1 Abgerechnete Einheiten 2019'!J10</f>
        <v>0</v>
      </c>
      <c r="O6" s="19">
        <f>'2.1 Abgerechnete Einheiten 2019'!J11</f>
        <v>0</v>
      </c>
      <c r="P6" s="19">
        <f>'2.1 Abgerechnete Einheiten 2019'!J12</f>
        <v>0</v>
      </c>
      <c r="Q6" s="19">
        <f>'2.1 Abgerechnete Einheiten 2019'!J14</f>
        <v>0</v>
      </c>
      <c r="R6" s="19">
        <f>'2.1 Abgerechnete Einheiten 2019'!J16</f>
        <v>0</v>
      </c>
      <c r="S6" s="19">
        <f>'2.2 Abrechenbare Einheiten 2021'!I5</f>
        <v>0</v>
      </c>
      <c r="T6" s="19">
        <f>'2.2 Abrechenbare Einheiten 2021'!I6</f>
        <v>0</v>
      </c>
      <c r="U6" s="19">
        <f>'2.2 Abrechenbare Einheiten 2021'!I7</f>
        <v>0</v>
      </c>
      <c r="V6" s="19">
        <f>'2.2 Abrechenbare Einheiten 2021'!I8</f>
        <v>0</v>
      </c>
      <c r="W6" s="19">
        <f>'2.2 Abrechenbare Einheiten 2021'!I9</f>
        <v>0</v>
      </c>
      <c r="X6" s="19">
        <f>'2.2 Abrechenbare Einheiten 2021'!I10</f>
        <v>0</v>
      </c>
      <c r="Y6" s="19">
        <f>'2.2 Abrechenbare Einheiten 2021'!I12</f>
        <v>0</v>
      </c>
      <c r="Z6" s="19">
        <f>'2.2 Abrechenbare Einheiten 2021'!J5</f>
        <v>0</v>
      </c>
      <c r="AA6" s="19">
        <f>'2.2 Abrechenbare Einheiten 2021'!J6</f>
        <v>0</v>
      </c>
      <c r="AB6" s="19">
        <f>'2.2 Abrechenbare Einheiten 2021'!J7</f>
        <v>0</v>
      </c>
      <c r="AC6" s="19">
        <f>'2.2 Abrechenbare Einheiten 2021'!J8</f>
        <v>0</v>
      </c>
      <c r="AD6" s="19">
        <f>'2.2 Abrechenbare Einheiten 2021'!J9</f>
        <v>0</v>
      </c>
      <c r="AE6" s="19">
        <f>'2.2 Abrechenbare Einheiten 2021'!J10</f>
        <v>0</v>
      </c>
      <c r="AF6" s="19">
        <f>'2.2 Abrechenbare Einheiten 2021'!J12</f>
        <v>0</v>
      </c>
      <c r="AG6" s="19">
        <f>'2.2 Abrechenbare Einheiten 2021'!B5</f>
        <v>0</v>
      </c>
      <c r="AH6" s="19">
        <f>'2.2 Abrechenbare Einheiten 2021'!B6</f>
        <v>0</v>
      </c>
      <c r="AI6" s="19">
        <f>'2.2 Abrechenbare Einheiten 2021'!B7</f>
        <v>0</v>
      </c>
      <c r="AJ6" s="19">
        <f>'2.2 Abrechenbare Einheiten 2021'!B8</f>
        <v>0</v>
      </c>
      <c r="AK6" s="19">
        <f>'2.2 Abrechenbare Einheiten 2021'!B9</f>
        <v>0</v>
      </c>
      <c r="AL6" s="19">
        <f>'2.2 Abrechenbare Einheiten 2021'!B10</f>
        <v>0</v>
      </c>
      <c r="AM6" s="19">
        <f>'2.2 Abrechenbare Einheiten 2021'!B12</f>
        <v>0</v>
      </c>
      <c r="AN6" s="19">
        <f>'2.2 Abrechenbare Einheiten 2021'!C13</f>
        <v>0</v>
      </c>
      <c r="AO6" s="194">
        <f>'4. Pers. in anderen Angeboten '!H1</f>
        <v>0</v>
      </c>
      <c r="AP6" s="194">
        <f>'5. Einsparungen PK'!H1</f>
        <v>0</v>
      </c>
      <c r="AQ6" s="194">
        <f>'5. Einsparungen PK'!I1</f>
        <v>0</v>
      </c>
      <c r="AR6" s="194">
        <f>'5. Einsparungen PK'!J1</f>
        <v>0</v>
      </c>
      <c r="AS6" s="194">
        <f>'6. Sach- und Zusatzkosten'!B12</f>
        <v>0</v>
      </c>
      <c r="AT6" s="194">
        <f>'6. Sach- und Zusatzkosten'!B27</f>
        <v>0</v>
      </c>
      <c r="AU6" s="194">
        <f>'6. Sach- und Zusatzkosten'!B29</f>
        <v>0</v>
      </c>
      <c r="AV6" s="194">
        <f>'7. Berechnung Ausgleichsbetrag'!C12</f>
        <v>0</v>
      </c>
      <c r="AW6" s="194">
        <f>'7. Berechnung Ausgleichsbetrag'!C16</f>
        <v>0</v>
      </c>
      <c r="AX6" s="194">
        <f>'7. Berechnung Ausgleichsbetrag'!C18</f>
        <v>0</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19"/>
  <sheetViews>
    <sheetView workbookViewId="0">
      <selection activeCell="E16" sqref="E16"/>
    </sheetView>
  </sheetViews>
  <sheetFormatPr baseColWidth="10" defaultRowHeight="15" x14ac:dyDescent="0.25"/>
  <cols>
    <col min="1" max="1" width="38.85546875" bestFit="1" customWidth="1"/>
    <col min="3" max="3" width="23.42578125" customWidth="1"/>
  </cols>
  <sheetData>
    <row r="2" spans="1:6" x14ac:dyDescent="0.25">
      <c r="A2" s="6" t="s">
        <v>33</v>
      </c>
      <c r="B2" s="6"/>
      <c r="C2" s="6"/>
      <c r="E2" s="2"/>
    </row>
    <row r="3" spans="1:6" x14ac:dyDescent="0.25">
      <c r="A3" s="6"/>
      <c r="B3" s="6"/>
      <c r="C3" s="6"/>
      <c r="E3" s="30"/>
    </row>
    <row r="4" spans="1:6" ht="15.75" x14ac:dyDescent="0.25">
      <c r="A4" s="13" t="s">
        <v>34</v>
      </c>
      <c r="B4" s="6"/>
      <c r="C4" s="21"/>
      <c r="E4" s="28"/>
      <c r="F4" s="29"/>
    </row>
    <row r="5" spans="1:6" ht="15.75" x14ac:dyDescent="0.25">
      <c r="A5" s="13" t="s">
        <v>55</v>
      </c>
      <c r="B5" s="6"/>
      <c r="C5" s="21"/>
      <c r="E5" s="28"/>
      <c r="F5" s="29"/>
    </row>
    <row r="6" spans="1:6" ht="15.75" x14ac:dyDescent="0.25">
      <c r="A6" s="13" t="s">
        <v>56</v>
      </c>
      <c r="B6" s="6"/>
      <c r="C6" s="21"/>
      <c r="E6" s="28"/>
      <c r="F6" s="29"/>
    </row>
    <row r="7" spans="1:6" ht="15.75" x14ac:dyDescent="0.25">
      <c r="A7" s="13" t="s">
        <v>57</v>
      </c>
      <c r="B7" s="6"/>
      <c r="C7" s="22"/>
      <c r="E7" s="28"/>
      <c r="F7" s="29"/>
    </row>
    <row r="8" spans="1:6" ht="15.75" x14ac:dyDescent="0.25">
      <c r="A8" s="13" t="s">
        <v>94</v>
      </c>
      <c r="B8" s="6"/>
      <c r="C8" s="22"/>
      <c r="E8" s="28"/>
      <c r="F8" s="29"/>
    </row>
    <row r="9" spans="1:6" ht="15.75" x14ac:dyDescent="0.25">
      <c r="A9" s="13" t="s">
        <v>1</v>
      </c>
      <c r="B9" s="6"/>
      <c r="C9" s="21"/>
      <c r="E9" s="31"/>
      <c r="F9" s="29"/>
    </row>
    <row r="10" spans="1:6" ht="15.75" x14ac:dyDescent="0.25">
      <c r="A10" s="13" t="s">
        <v>2</v>
      </c>
      <c r="B10" s="6"/>
      <c r="C10" s="21"/>
      <c r="E10" s="28"/>
      <c r="F10" s="29"/>
    </row>
    <row r="11" spans="1:6" ht="15.75" x14ac:dyDescent="0.25">
      <c r="A11" s="13" t="s">
        <v>35</v>
      </c>
      <c r="C11" s="21"/>
      <c r="E11" s="28"/>
      <c r="F11" s="29"/>
    </row>
    <row r="12" spans="1:6" x14ac:dyDescent="0.25">
      <c r="C12" s="21"/>
      <c r="E12" s="28"/>
      <c r="F12" s="29"/>
    </row>
    <row r="13" spans="1:6" x14ac:dyDescent="0.25">
      <c r="C13" s="19"/>
      <c r="E13" s="30"/>
      <c r="F13" s="29"/>
    </row>
    <row r="14" spans="1:6" x14ac:dyDescent="0.25">
      <c r="C14" s="20"/>
      <c r="E14" s="30"/>
      <c r="F14" s="29"/>
    </row>
    <row r="15" spans="1:6" x14ac:dyDescent="0.25">
      <c r="C15" s="19"/>
      <c r="E15" s="28"/>
      <c r="F15" s="29"/>
    </row>
    <row r="16" spans="1:6" x14ac:dyDescent="0.25">
      <c r="C16" s="19"/>
      <c r="E16" s="28"/>
      <c r="F16" s="29"/>
    </row>
    <row r="17" spans="3:6" x14ac:dyDescent="0.25">
      <c r="C17" s="19"/>
      <c r="E17" s="28"/>
      <c r="F17" s="29"/>
    </row>
    <row r="18" spans="3:6" x14ac:dyDescent="0.25">
      <c r="E18" s="30"/>
      <c r="F18" s="22"/>
    </row>
    <row r="19" spans="3:6" x14ac:dyDescent="0.25">
      <c r="F19" s="21"/>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showGridLines="0" zoomScaleNormal="100" workbookViewId="0">
      <selection activeCell="E37" sqref="E37"/>
    </sheetView>
  </sheetViews>
  <sheetFormatPr baseColWidth="10" defaultColWidth="11.42578125" defaultRowHeight="14.25" x14ac:dyDescent="0.2"/>
  <cols>
    <col min="1" max="1" width="18.85546875" style="99" customWidth="1"/>
    <col min="2" max="2" width="123.140625" style="99" bestFit="1" customWidth="1"/>
    <col min="3" max="3" width="3.85546875" style="99" customWidth="1"/>
    <col min="4" max="16384" width="11.42578125" style="99"/>
  </cols>
  <sheetData>
    <row r="1" spans="1:2" ht="15.75" x14ac:dyDescent="0.25">
      <c r="A1" s="117" t="s">
        <v>140</v>
      </c>
    </row>
    <row r="3" spans="1:2" ht="15" x14ac:dyDescent="0.25">
      <c r="A3" s="100" t="s">
        <v>141</v>
      </c>
      <c r="B3" s="100" t="s">
        <v>142</v>
      </c>
    </row>
    <row r="4" spans="1:2" x14ac:dyDescent="0.2">
      <c r="A4" s="101" t="s">
        <v>143</v>
      </c>
      <c r="B4" s="101" t="s">
        <v>144</v>
      </c>
    </row>
    <row r="5" spans="1:2" x14ac:dyDescent="0.2">
      <c r="A5" s="101"/>
      <c r="B5" s="101"/>
    </row>
    <row r="6" spans="1:2" x14ac:dyDescent="0.2">
      <c r="A6" s="101" t="s">
        <v>145</v>
      </c>
      <c r="B6" s="115" t="s">
        <v>146</v>
      </c>
    </row>
    <row r="7" spans="1:2" x14ac:dyDescent="0.2">
      <c r="A7" s="101"/>
      <c r="B7" s="116"/>
    </row>
    <row r="8" spans="1:2" x14ac:dyDescent="0.2">
      <c r="A8" s="101" t="s">
        <v>147</v>
      </c>
      <c r="B8" s="115" t="s">
        <v>148</v>
      </c>
    </row>
    <row r="9" spans="1:2" x14ac:dyDescent="0.2">
      <c r="A9" s="101"/>
      <c r="B9" s="116"/>
    </row>
    <row r="10" spans="1:2" x14ac:dyDescent="0.2">
      <c r="A10" s="101" t="s">
        <v>149</v>
      </c>
      <c r="B10" s="115" t="s">
        <v>150</v>
      </c>
    </row>
    <row r="11" spans="1:2" x14ac:dyDescent="0.2">
      <c r="A11" s="101"/>
      <c r="B11" s="116"/>
    </row>
    <row r="12" spans="1:2" x14ac:dyDescent="0.2">
      <c r="A12" s="101" t="s">
        <v>151</v>
      </c>
      <c r="B12" s="115" t="s">
        <v>152</v>
      </c>
    </row>
    <row r="13" spans="1:2" x14ac:dyDescent="0.2">
      <c r="A13" s="101"/>
      <c r="B13" s="116"/>
    </row>
    <row r="14" spans="1:2" x14ac:dyDescent="0.2">
      <c r="A14" s="101" t="s">
        <v>153</v>
      </c>
      <c r="B14" s="115" t="s">
        <v>154</v>
      </c>
    </row>
    <row r="15" spans="1:2" x14ac:dyDescent="0.2">
      <c r="A15" s="101"/>
      <c r="B15" s="116"/>
    </row>
    <row r="16" spans="1:2" x14ac:dyDescent="0.2">
      <c r="A16" s="101" t="s">
        <v>155</v>
      </c>
      <c r="B16" s="115" t="s">
        <v>156</v>
      </c>
    </row>
    <row r="18" spans="1:4" x14ac:dyDescent="0.2">
      <c r="A18" s="108" t="s">
        <v>170</v>
      </c>
    </row>
    <row r="19" spans="1:4" x14ac:dyDescent="0.2">
      <c r="A19" s="99" t="s">
        <v>171</v>
      </c>
    </row>
    <row r="20" spans="1:4" x14ac:dyDescent="0.2">
      <c r="D20" s="102"/>
    </row>
    <row r="21" spans="1:4" x14ac:dyDescent="0.2">
      <c r="D21" s="102"/>
    </row>
    <row r="22" spans="1:4" x14ac:dyDescent="0.2">
      <c r="D22" s="103"/>
    </row>
    <row r="23" spans="1:4" x14ac:dyDescent="0.2">
      <c r="D23" s="102"/>
    </row>
    <row r="24" spans="1:4" x14ac:dyDescent="0.2">
      <c r="D24" s="104"/>
    </row>
    <row r="25" spans="1:4" x14ac:dyDescent="0.2">
      <c r="D25" s="103"/>
    </row>
  </sheetData>
  <hyperlinks>
    <hyperlink ref="B6" r:id="rId1" xr:uid="{00000000-0004-0000-0100-000000000000}"/>
    <hyperlink ref="B12" r:id="rId2" xr:uid="{00000000-0004-0000-0100-000001000000}"/>
    <hyperlink ref="B8" r:id="rId3" xr:uid="{00000000-0004-0000-0100-000002000000}"/>
    <hyperlink ref="B10" r:id="rId4" xr:uid="{00000000-0004-0000-0100-000003000000}"/>
    <hyperlink ref="B14" r:id="rId5" xr:uid="{00000000-0004-0000-0100-000004000000}"/>
    <hyperlink ref="B16" r:id="rId6" xr:uid="{00000000-0004-0000-0100-000005000000}"/>
  </hyperlinks>
  <pageMargins left="0.7" right="0.7" top="0.78740157499999996" bottom="0.78740157499999996" header="0.3" footer="0.3"/>
  <pageSetup paperSize="9" scale="55"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showGridLines="0" tabSelected="1" zoomScaleNormal="100" workbookViewId="0">
      <selection activeCell="E32" sqref="E32"/>
    </sheetView>
  </sheetViews>
  <sheetFormatPr baseColWidth="10" defaultColWidth="14" defaultRowHeight="12.75" x14ac:dyDescent="0.2"/>
  <cols>
    <col min="1" max="1" width="2.5703125" style="136" customWidth="1"/>
    <col min="2" max="2" width="80" style="136" bestFit="1" customWidth="1"/>
    <col min="3" max="3" width="15.5703125" style="136" customWidth="1"/>
    <col min="4" max="4" width="38.42578125" style="136" customWidth="1"/>
    <col min="5" max="5" width="20.5703125" style="136" customWidth="1"/>
    <col min="6" max="6" width="15.5703125" style="136" customWidth="1"/>
    <col min="7" max="7" width="13.42578125" style="136" customWidth="1"/>
    <col min="8" max="8" width="19" style="136" customWidth="1"/>
    <col min="9" max="9" width="33.5703125" style="136" customWidth="1"/>
    <col min="10" max="10" width="14.140625" style="136" customWidth="1"/>
    <col min="11" max="16384" width="14" style="136"/>
  </cols>
  <sheetData>
    <row r="1" spans="1:13" s="215" customFormat="1" ht="30.75" customHeight="1" x14ac:dyDescent="0.25">
      <c r="A1" s="337" t="s">
        <v>298</v>
      </c>
      <c r="B1" s="338"/>
      <c r="C1" s="338"/>
      <c r="D1" s="338"/>
      <c r="E1" s="338"/>
      <c r="F1" s="338"/>
      <c r="G1" s="338"/>
      <c r="H1" s="338"/>
      <c r="I1" s="339"/>
    </row>
    <row r="2" spans="1:13" s="126" customFormat="1" ht="19.5" customHeight="1" x14ac:dyDescent="0.25">
      <c r="A2" s="127" t="s">
        <v>93</v>
      </c>
      <c r="B2" s="128" t="s">
        <v>66</v>
      </c>
      <c r="C2" s="129"/>
      <c r="D2" s="129"/>
      <c r="E2" s="129"/>
      <c r="F2" s="129"/>
      <c r="G2" s="129"/>
      <c r="H2" s="129"/>
      <c r="I2" s="130"/>
    </row>
    <row r="3" spans="1:13" s="131" customFormat="1" ht="18" customHeight="1" x14ac:dyDescent="0.25">
      <c r="A3" s="340" t="s">
        <v>90</v>
      </c>
      <c r="B3" s="327"/>
      <c r="C3" s="327"/>
      <c r="D3" s="327"/>
      <c r="E3" s="327"/>
      <c r="F3" s="327"/>
      <c r="G3" s="327"/>
      <c r="H3" s="327"/>
      <c r="I3" s="328"/>
    </row>
    <row r="4" spans="1:13" ht="9.75" customHeight="1" x14ac:dyDescent="0.2">
      <c r="A4" s="132"/>
      <c r="B4" s="133"/>
      <c r="C4" s="133"/>
      <c r="D4" s="133"/>
      <c r="E4" s="133"/>
      <c r="F4" s="133"/>
      <c r="G4" s="133"/>
      <c r="H4" s="133"/>
      <c r="I4" s="134"/>
      <c r="J4" s="135"/>
      <c r="K4" s="135"/>
      <c r="L4" s="135"/>
      <c r="M4" s="135"/>
    </row>
    <row r="5" spans="1:13" s="139" customFormat="1" ht="17.25" customHeight="1" x14ac:dyDescent="0.25">
      <c r="A5" s="137"/>
      <c r="B5" s="138"/>
      <c r="C5" s="341" t="s">
        <v>17</v>
      </c>
      <c r="D5" s="341"/>
      <c r="E5" s="341"/>
      <c r="F5" s="341"/>
      <c r="G5" s="342" t="s">
        <v>18</v>
      </c>
      <c r="H5" s="342"/>
      <c r="I5" s="342"/>
      <c r="J5" s="135"/>
      <c r="K5" s="135"/>
      <c r="L5" s="135"/>
      <c r="M5" s="135"/>
    </row>
    <row r="6" spans="1:13" s="135" customFormat="1" ht="18" customHeight="1" x14ac:dyDescent="0.2">
      <c r="A6" s="126"/>
      <c r="B6" s="140" t="s">
        <v>19</v>
      </c>
      <c r="C6" s="332"/>
      <c r="D6" s="333"/>
      <c r="E6" s="333"/>
      <c r="F6" s="334"/>
      <c r="G6" s="332"/>
      <c r="H6" s="333"/>
      <c r="I6" s="333"/>
    </row>
    <row r="7" spans="1:13" s="135" customFormat="1" ht="18" customHeight="1" x14ac:dyDescent="0.2">
      <c r="A7" s="126"/>
      <c r="B7" s="140" t="s">
        <v>20</v>
      </c>
      <c r="C7" s="332"/>
      <c r="D7" s="333"/>
      <c r="E7" s="333"/>
      <c r="F7" s="334"/>
      <c r="G7" s="332"/>
      <c r="H7" s="333"/>
      <c r="I7" s="333"/>
    </row>
    <row r="8" spans="1:13" s="135" customFormat="1" ht="18" customHeight="1" x14ac:dyDescent="0.2">
      <c r="A8" s="126"/>
      <c r="B8" s="140" t="s">
        <v>21</v>
      </c>
      <c r="C8" s="332"/>
      <c r="D8" s="333"/>
      <c r="E8" s="333"/>
      <c r="F8" s="334"/>
      <c r="G8" s="332"/>
      <c r="H8" s="333"/>
      <c r="I8" s="333"/>
    </row>
    <row r="9" spans="1:13" s="135" customFormat="1" ht="18" customHeight="1" x14ac:dyDescent="0.2">
      <c r="A9" s="126"/>
      <c r="B9" s="140" t="s">
        <v>22</v>
      </c>
      <c r="C9" s="332"/>
      <c r="D9" s="333"/>
      <c r="E9" s="333"/>
      <c r="F9" s="334"/>
      <c r="G9" s="332"/>
      <c r="H9" s="333"/>
      <c r="I9" s="333"/>
    </row>
    <row r="10" spans="1:13" s="135" customFormat="1" ht="18" customHeight="1" x14ac:dyDescent="0.2">
      <c r="A10" s="126"/>
      <c r="B10" s="140" t="s">
        <v>23</v>
      </c>
      <c r="C10" s="332"/>
      <c r="D10" s="333"/>
      <c r="E10" s="333"/>
      <c r="F10" s="334"/>
      <c r="G10" s="332"/>
      <c r="H10" s="333"/>
      <c r="I10" s="333"/>
    </row>
    <row r="11" spans="1:13" s="135" customFormat="1" ht="18" customHeight="1" x14ac:dyDescent="0.2">
      <c r="A11" s="126"/>
      <c r="B11" s="140" t="s">
        <v>24</v>
      </c>
      <c r="C11" s="332"/>
      <c r="D11" s="333"/>
      <c r="E11" s="333"/>
      <c r="F11" s="334"/>
      <c r="G11" s="332"/>
      <c r="H11" s="333"/>
      <c r="I11" s="333"/>
    </row>
    <row r="12" spans="1:13" s="135" customFormat="1" ht="18" customHeight="1" x14ac:dyDescent="0.2">
      <c r="A12" s="126"/>
      <c r="B12" s="140" t="s">
        <v>25</v>
      </c>
      <c r="C12" s="332"/>
      <c r="D12" s="333"/>
      <c r="E12" s="333"/>
      <c r="F12" s="334"/>
      <c r="G12" s="335"/>
      <c r="H12" s="336"/>
      <c r="I12" s="336"/>
    </row>
    <row r="13" spans="1:13" s="145" customFormat="1" ht="15" x14ac:dyDescent="0.25">
      <c r="A13" s="141"/>
      <c r="B13" s="142"/>
      <c r="C13" s="143"/>
      <c r="D13" s="143"/>
      <c r="E13" s="143"/>
      <c r="F13" s="143"/>
      <c r="G13" s="143"/>
      <c r="H13" s="144"/>
      <c r="I13" s="144"/>
    </row>
    <row r="14" spans="1:13" s="135" customFormat="1" ht="18.600000000000001" customHeight="1" x14ac:dyDescent="0.25">
      <c r="A14" s="319" t="s">
        <v>91</v>
      </c>
      <c r="B14" s="319"/>
      <c r="C14" s="319"/>
      <c r="D14" s="319"/>
      <c r="E14" s="319"/>
      <c r="F14" s="319"/>
      <c r="G14" s="319"/>
      <c r="H14" s="319"/>
      <c r="I14" s="319"/>
    </row>
    <row r="15" spans="1:13" s="135" customFormat="1" ht="12" customHeight="1" x14ac:dyDescent="0.25">
      <c r="A15" s="146"/>
      <c r="C15" s="147"/>
      <c r="D15" s="148"/>
      <c r="E15" s="148"/>
      <c r="F15" s="148"/>
      <c r="G15" s="148"/>
      <c r="H15" s="149"/>
      <c r="I15" s="150"/>
      <c r="J15" s="151"/>
    </row>
    <row r="16" spans="1:13" s="135" customFormat="1" ht="19.350000000000001" customHeight="1" x14ac:dyDescent="0.2">
      <c r="A16" s="146"/>
      <c r="B16" s="152" t="s">
        <v>26</v>
      </c>
      <c r="C16" s="216">
        <v>44409</v>
      </c>
      <c r="D16" s="151"/>
      <c r="E16" s="379"/>
      <c r="F16" s="145"/>
      <c r="G16" s="145"/>
      <c r="H16" s="145"/>
      <c r="I16" s="145"/>
    </row>
    <row r="17" spans="1:12" s="135" customFormat="1" ht="19.350000000000001" customHeight="1" x14ac:dyDescent="0.25">
      <c r="A17" s="146"/>
      <c r="B17" s="152" t="s">
        <v>27</v>
      </c>
      <c r="C17" s="216">
        <v>44561</v>
      </c>
      <c r="D17" s="153"/>
      <c r="E17" s="145"/>
      <c r="F17" s="145"/>
      <c r="G17" s="145"/>
      <c r="H17" s="145"/>
      <c r="I17" s="145"/>
    </row>
    <row r="18" spans="1:12" s="135" customFormat="1" ht="12.6" customHeight="1" x14ac:dyDescent="0.25">
      <c r="A18" s="146"/>
      <c r="C18" s="147"/>
      <c r="D18" s="148"/>
      <c r="E18" s="148"/>
      <c r="F18" s="148"/>
      <c r="G18" s="148"/>
      <c r="H18" s="149"/>
      <c r="I18" s="150"/>
      <c r="J18" s="151"/>
    </row>
    <row r="19" spans="1:12" s="158" customFormat="1" ht="10.35" customHeight="1" x14ac:dyDescent="0.25">
      <c r="A19" s="154"/>
      <c r="B19" s="155"/>
      <c r="C19" s="155"/>
      <c r="D19" s="155"/>
      <c r="E19" s="155"/>
      <c r="F19" s="155"/>
      <c r="G19" s="155"/>
      <c r="H19" s="155"/>
      <c r="I19" s="156"/>
      <c r="J19" s="157"/>
      <c r="K19" s="157"/>
      <c r="L19" s="157"/>
    </row>
    <row r="20" spans="1:12" s="135" customFormat="1" ht="27.95" customHeight="1" x14ac:dyDescent="0.25">
      <c r="A20" s="159" t="s">
        <v>92</v>
      </c>
      <c r="B20" s="327" t="s">
        <v>103</v>
      </c>
      <c r="C20" s="327"/>
      <c r="D20" s="327"/>
      <c r="E20" s="327"/>
      <c r="F20" s="327"/>
      <c r="G20" s="327"/>
      <c r="H20" s="327"/>
      <c r="I20" s="328"/>
      <c r="K20" s="90"/>
    </row>
    <row r="22" spans="1:12" s="135" customFormat="1" ht="23.45" customHeight="1" x14ac:dyDescent="0.25">
      <c r="A22" s="160"/>
      <c r="B22" s="320" t="s">
        <v>54</v>
      </c>
      <c r="C22" s="321"/>
      <c r="D22" s="321"/>
      <c r="E22" s="321"/>
      <c r="F22" s="321"/>
      <c r="G22" s="321"/>
      <c r="H22" s="321"/>
      <c r="I22" s="322"/>
      <c r="K22" s="90"/>
    </row>
    <row r="23" spans="1:12" s="135" customFormat="1" ht="6" hidden="1" customHeight="1" x14ac:dyDescent="0.25">
      <c r="A23" s="126"/>
      <c r="D23" s="161"/>
      <c r="E23" s="161"/>
      <c r="F23" s="161"/>
      <c r="G23" s="161"/>
      <c r="H23" s="161"/>
      <c r="I23" s="162"/>
      <c r="K23" s="90"/>
    </row>
    <row r="24" spans="1:12" s="135" customFormat="1" ht="12" customHeight="1" x14ac:dyDescent="0.2">
      <c r="A24" s="163"/>
      <c r="B24" s="164"/>
      <c r="C24" s="164"/>
      <c r="D24" s="164"/>
      <c r="E24" s="164"/>
      <c r="F24" s="164"/>
      <c r="G24" s="164"/>
      <c r="H24" s="164"/>
      <c r="I24" s="165"/>
      <c r="K24" s="90"/>
    </row>
    <row r="25" spans="1:12" ht="18.75" customHeight="1" x14ac:dyDescent="0.25">
      <c r="A25" s="329" t="s">
        <v>31</v>
      </c>
      <c r="B25" s="330"/>
      <c r="C25" s="330"/>
      <c r="D25" s="330"/>
      <c r="E25" s="330"/>
      <c r="F25" s="330"/>
      <c r="G25" s="330"/>
      <c r="H25" s="330"/>
      <c r="I25" s="331"/>
    </row>
    <row r="26" spans="1:12" s="167" customFormat="1" ht="29.45" customHeight="1" x14ac:dyDescent="0.2">
      <c r="A26" s="166"/>
      <c r="B26" s="323" t="s">
        <v>222</v>
      </c>
      <c r="C26" s="323"/>
      <c r="D26" s="323"/>
      <c r="E26" s="323"/>
      <c r="F26" s="323"/>
      <c r="G26" s="323"/>
      <c r="H26" s="323"/>
      <c r="I26" s="324"/>
    </row>
    <row r="27" spans="1:12" s="167" customFormat="1" ht="29.25" customHeight="1" x14ac:dyDescent="0.2">
      <c r="A27" s="168"/>
      <c r="B27" s="323" t="s">
        <v>28</v>
      </c>
      <c r="C27" s="323"/>
      <c r="D27" s="323"/>
      <c r="E27" s="323"/>
      <c r="F27" s="323"/>
      <c r="G27" s="323"/>
      <c r="H27" s="323"/>
      <c r="I27" s="324"/>
    </row>
    <row r="28" spans="1:12" s="170" customFormat="1" ht="45.75" customHeight="1" x14ac:dyDescent="0.2">
      <c r="A28" s="169"/>
      <c r="B28" s="323" t="s">
        <v>257</v>
      </c>
      <c r="C28" s="323"/>
      <c r="D28" s="323"/>
      <c r="E28" s="323"/>
      <c r="F28" s="323"/>
      <c r="G28" s="323"/>
      <c r="H28" s="323"/>
      <c r="I28" s="324"/>
    </row>
    <row r="29" spans="1:12" s="170" customFormat="1" ht="36" customHeight="1" x14ac:dyDescent="0.2">
      <c r="A29" s="171"/>
      <c r="B29" s="325" t="s">
        <v>104</v>
      </c>
      <c r="C29" s="325"/>
      <c r="D29" s="325"/>
      <c r="E29" s="325"/>
      <c r="F29" s="325"/>
      <c r="G29" s="325"/>
      <c r="H29" s="325"/>
      <c r="I29" s="326"/>
    </row>
    <row r="30" spans="1:12" ht="13.5" thickBot="1" x14ac:dyDescent="0.25"/>
    <row r="31" spans="1:12" ht="16.5" thickBot="1" x14ac:dyDescent="0.25">
      <c r="A31" s="314" t="s">
        <v>136</v>
      </c>
      <c r="B31" s="315"/>
      <c r="C31" s="315"/>
      <c r="D31" s="315"/>
      <c r="E31" s="315"/>
      <c r="F31" s="315"/>
      <c r="G31" s="315"/>
      <c r="H31" s="315"/>
      <c r="I31" s="172"/>
    </row>
    <row r="32" spans="1:12" x14ac:dyDescent="0.2">
      <c r="A32" s="205"/>
      <c r="B32" s="206"/>
      <c r="C32" s="316"/>
      <c r="D32" s="316"/>
      <c r="E32" s="209"/>
      <c r="F32" s="210"/>
      <c r="G32" s="210"/>
      <c r="H32" s="210"/>
      <c r="I32" s="211"/>
    </row>
    <row r="33" spans="1:9" ht="52.5" customHeight="1" x14ac:dyDescent="0.2">
      <c r="A33" s="207" t="s">
        <v>137</v>
      </c>
      <c r="B33" s="208"/>
      <c r="C33" s="317" t="s">
        <v>138</v>
      </c>
      <c r="D33" s="318"/>
      <c r="E33" s="207" t="s">
        <v>139</v>
      </c>
      <c r="F33" s="212"/>
      <c r="G33" s="212"/>
      <c r="H33" s="213"/>
      <c r="I33" s="214"/>
    </row>
  </sheetData>
  <sheetProtection sheet="1" objects="1" scenarios="1"/>
  <mergeCells count="29">
    <mergeCell ref="A1:I1"/>
    <mergeCell ref="A3:I3"/>
    <mergeCell ref="C5:F5"/>
    <mergeCell ref="G5:I5"/>
    <mergeCell ref="C6:F6"/>
    <mergeCell ref="G6:I6"/>
    <mergeCell ref="C7:F7"/>
    <mergeCell ref="G7:I7"/>
    <mergeCell ref="C8:F8"/>
    <mergeCell ref="G8:I8"/>
    <mergeCell ref="C9:F9"/>
    <mergeCell ref="G9:I9"/>
    <mergeCell ref="C10:F10"/>
    <mergeCell ref="G10:I10"/>
    <mergeCell ref="C11:F11"/>
    <mergeCell ref="G11:I11"/>
    <mergeCell ref="C12:F12"/>
    <mergeCell ref="G12:I12"/>
    <mergeCell ref="A31:H31"/>
    <mergeCell ref="C32:D32"/>
    <mergeCell ref="C33:D33"/>
    <mergeCell ref="A14:I14"/>
    <mergeCell ref="B22:I22"/>
    <mergeCell ref="B27:I27"/>
    <mergeCell ref="B28:I28"/>
    <mergeCell ref="B29:I29"/>
    <mergeCell ref="B20:I20"/>
    <mergeCell ref="A25:I25"/>
    <mergeCell ref="B26:I26"/>
  </mergeCells>
  <pageMargins left="0.7" right="0.7" top="0.78740157499999996" bottom="0.78740157499999996" header="0.3" footer="0.3"/>
  <pageSetup paperSize="9" scale="36" orientation="landscape" r:id="rId1"/>
  <colBreaks count="1" manualBreakCount="1">
    <brk id="9"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0"/>
  <sheetViews>
    <sheetView showGridLines="0" zoomScaleNormal="100" workbookViewId="0">
      <selection activeCell="G6" sqref="G6"/>
    </sheetView>
  </sheetViews>
  <sheetFormatPr baseColWidth="10" defaultColWidth="11.42578125" defaultRowHeight="14.25" x14ac:dyDescent="0.2"/>
  <cols>
    <col min="1" max="1" width="45" style="15" customWidth="1"/>
    <col min="2" max="10" width="15.7109375" style="15" customWidth="1"/>
    <col min="11" max="11" width="12.5703125" style="15" customWidth="1"/>
    <col min="12" max="18" width="12.7109375" style="15" bestFit="1" customWidth="1"/>
    <col min="19" max="19" width="12.28515625" style="15" bestFit="1" customWidth="1"/>
    <col min="20" max="16384" width="11.42578125" style="15"/>
  </cols>
  <sheetData>
    <row r="1" spans="1:19" ht="15.75" x14ac:dyDescent="0.25">
      <c r="A1" s="53" t="s">
        <v>118</v>
      </c>
      <c r="D1" s="309">
        <f>+IF('1. Verpflichtungserklärung'!C16="",0,'1. Verpflichtungserklärung'!C16-731)</f>
        <v>43678</v>
      </c>
      <c r="E1" s="310" t="s">
        <v>4</v>
      </c>
      <c r="F1" s="309">
        <f>+IF('1. Verpflichtungserklärung'!C17="",0,'1. Verpflichtungserklärung'!C17-731)</f>
        <v>43830</v>
      </c>
    </row>
    <row r="3" spans="1:19" x14ac:dyDescent="0.2">
      <c r="A3" s="15" t="s">
        <v>112</v>
      </c>
    </row>
    <row r="5" spans="1:19" ht="15" x14ac:dyDescent="0.2">
      <c r="A5" s="119"/>
      <c r="B5" s="261" t="s">
        <v>280</v>
      </c>
      <c r="C5" s="261" t="s">
        <v>281</v>
      </c>
      <c r="D5" s="261" t="s">
        <v>265</v>
      </c>
      <c r="E5" s="261" t="s">
        <v>282</v>
      </c>
      <c r="F5" s="261" t="s">
        <v>266</v>
      </c>
      <c r="G5" s="261" t="s">
        <v>267</v>
      </c>
      <c r="H5" s="261" t="s">
        <v>268</v>
      </c>
      <c r="I5" s="261" t="s">
        <v>269</v>
      </c>
      <c r="J5" s="262" t="s">
        <v>29</v>
      </c>
      <c r="K5" s="40"/>
      <c r="L5" s="40"/>
      <c r="M5" s="40"/>
      <c r="N5" s="40"/>
      <c r="O5" s="40"/>
      <c r="P5" s="40"/>
      <c r="Q5" s="40"/>
      <c r="R5" s="40"/>
      <c r="S5" s="40"/>
    </row>
    <row r="6" spans="1:19" ht="15" x14ac:dyDescent="0.2">
      <c r="A6" s="119"/>
      <c r="B6" s="263" t="s">
        <v>105</v>
      </c>
      <c r="C6" s="263" t="s">
        <v>105</v>
      </c>
      <c r="D6" s="263" t="s">
        <v>105</v>
      </c>
      <c r="E6" s="263" t="s">
        <v>105</v>
      </c>
      <c r="F6" s="263" t="s">
        <v>105</v>
      </c>
      <c r="G6" s="263" t="s">
        <v>105</v>
      </c>
      <c r="H6" s="263" t="s">
        <v>105</v>
      </c>
      <c r="I6" s="263" t="s">
        <v>105</v>
      </c>
      <c r="J6" s="262" t="s">
        <v>105</v>
      </c>
      <c r="K6" s="40"/>
      <c r="L6" s="40"/>
      <c r="M6" s="40"/>
      <c r="N6" s="40"/>
      <c r="O6" s="40"/>
      <c r="P6" s="40"/>
      <c r="Q6" s="40"/>
      <c r="R6" s="40"/>
      <c r="S6" s="40"/>
    </row>
    <row r="7" spans="1:19" x14ac:dyDescent="0.2">
      <c r="A7" s="120" t="s">
        <v>270</v>
      </c>
      <c r="B7" s="173"/>
      <c r="C7" s="173"/>
      <c r="D7" s="173"/>
      <c r="E7" s="173"/>
      <c r="F7" s="173"/>
      <c r="G7" s="173"/>
      <c r="H7" s="173"/>
      <c r="I7" s="173"/>
      <c r="J7" s="264">
        <f>SUM(B7:I7)</f>
        <v>0</v>
      </c>
      <c r="K7" s="2"/>
      <c r="L7" s="2"/>
      <c r="M7" s="2"/>
      <c r="N7" s="2"/>
      <c r="O7" s="2"/>
      <c r="P7" s="2"/>
      <c r="Q7" s="2"/>
      <c r="R7" s="2"/>
      <c r="S7" s="2"/>
    </row>
    <row r="8" spans="1:19" x14ac:dyDescent="0.2">
      <c r="A8" s="120" t="s">
        <v>107</v>
      </c>
      <c r="B8" s="173"/>
      <c r="C8" s="173"/>
      <c r="D8" s="173"/>
      <c r="E8" s="173"/>
      <c r="F8" s="173"/>
      <c r="G8" s="173"/>
      <c r="H8" s="173"/>
      <c r="I8" s="173"/>
      <c r="J8" s="264">
        <f t="shared" ref="J8:J14" si="0">SUM(B8:I8)</f>
        <v>0</v>
      </c>
      <c r="K8" s="2"/>
      <c r="L8" s="2"/>
      <c r="M8" s="2"/>
      <c r="N8" s="2"/>
      <c r="O8" s="2"/>
      <c r="P8" s="2"/>
      <c r="Q8" s="2"/>
      <c r="R8" s="2"/>
      <c r="S8" s="2"/>
    </row>
    <row r="9" spans="1:19" x14ac:dyDescent="0.2">
      <c r="A9" s="120" t="s">
        <v>108</v>
      </c>
      <c r="B9" s="173"/>
      <c r="C9" s="173"/>
      <c r="D9" s="173"/>
      <c r="E9" s="173"/>
      <c r="F9" s="173"/>
      <c r="G9" s="173"/>
      <c r="H9" s="173"/>
      <c r="I9" s="173"/>
      <c r="J9" s="264">
        <f t="shared" si="0"/>
        <v>0</v>
      </c>
      <c r="K9" s="2"/>
      <c r="L9" s="2"/>
      <c r="M9" s="2"/>
      <c r="N9" s="2"/>
      <c r="O9" s="2"/>
      <c r="P9" s="2"/>
      <c r="Q9" s="2"/>
      <c r="R9" s="2"/>
      <c r="S9" s="2"/>
    </row>
    <row r="10" spans="1:19" x14ac:dyDescent="0.2">
      <c r="A10" s="120" t="s">
        <v>109</v>
      </c>
      <c r="B10" s="173"/>
      <c r="C10" s="173"/>
      <c r="D10" s="173"/>
      <c r="E10" s="173"/>
      <c r="F10" s="173"/>
      <c r="G10" s="173"/>
      <c r="H10" s="173"/>
      <c r="I10" s="173"/>
      <c r="J10" s="264">
        <f t="shared" si="0"/>
        <v>0</v>
      </c>
      <c r="K10" s="2"/>
      <c r="L10" s="2"/>
      <c r="M10" s="2"/>
      <c r="N10" s="2"/>
      <c r="O10" s="2"/>
      <c r="P10" s="2"/>
      <c r="Q10" s="2"/>
      <c r="R10" s="2"/>
      <c r="S10" s="2"/>
    </row>
    <row r="11" spans="1:19" x14ac:dyDescent="0.2">
      <c r="A11" s="121" t="s">
        <v>110</v>
      </c>
      <c r="B11" s="173"/>
      <c r="C11" s="173"/>
      <c r="D11" s="173"/>
      <c r="E11" s="173"/>
      <c r="F11" s="173"/>
      <c r="G11" s="173"/>
      <c r="H11" s="173"/>
      <c r="I11" s="173"/>
      <c r="J11" s="264">
        <f t="shared" si="0"/>
        <v>0</v>
      </c>
      <c r="K11" s="2"/>
      <c r="L11" s="2"/>
      <c r="M11" s="2"/>
      <c r="N11" s="2"/>
      <c r="O11" s="2"/>
      <c r="P11" s="2"/>
      <c r="Q11" s="2"/>
      <c r="R11" s="2"/>
      <c r="S11" s="2"/>
    </row>
    <row r="12" spans="1:19" x14ac:dyDescent="0.2">
      <c r="A12" s="121" t="s">
        <v>119</v>
      </c>
      <c r="B12" s="173"/>
      <c r="C12" s="173"/>
      <c r="D12" s="173"/>
      <c r="E12" s="173"/>
      <c r="F12" s="173"/>
      <c r="G12" s="173"/>
      <c r="H12" s="173"/>
      <c r="I12" s="173"/>
      <c r="J12" s="264">
        <f t="shared" si="0"/>
        <v>0</v>
      </c>
      <c r="K12" s="2"/>
      <c r="L12" s="2"/>
      <c r="M12" s="2"/>
      <c r="N12" s="2"/>
      <c r="O12" s="2"/>
      <c r="P12" s="2"/>
      <c r="Q12" s="2"/>
      <c r="R12" s="2"/>
      <c r="S12" s="2"/>
    </row>
    <row r="13" spans="1:19" x14ac:dyDescent="0.2">
      <c r="A13" s="120"/>
      <c r="B13" s="118"/>
      <c r="C13" s="118"/>
      <c r="D13" s="118"/>
      <c r="E13" s="118"/>
      <c r="F13" s="118"/>
      <c r="G13" s="118"/>
      <c r="H13" s="118"/>
      <c r="I13" s="118"/>
      <c r="J13" s="264"/>
      <c r="K13" s="2"/>
      <c r="L13" s="2"/>
      <c r="M13" s="2"/>
      <c r="N13" s="2"/>
      <c r="O13" s="2"/>
      <c r="P13" s="2"/>
      <c r="Q13" s="2"/>
      <c r="R13" s="2"/>
      <c r="S13" s="2"/>
    </row>
    <row r="14" spans="1:19" x14ac:dyDescent="0.2">
      <c r="A14" s="121" t="s">
        <v>260</v>
      </c>
      <c r="B14" s="173"/>
      <c r="C14" s="173"/>
      <c r="D14" s="173"/>
      <c r="E14" s="173"/>
      <c r="F14" s="173"/>
      <c r="G14" s="173"/>
      <c r="H14" s="173"/>
      <c r="I14" s="173"/>
      <c r="J14" s="264">
        <f t="shared" si="0"/>
        <v>0</v>
      </c>
      <c r="K14" s="2"/>
      <c r="L14" s="2"/>
      <c r="M14" s="2"/>
      <c r="N14" s="2"/>
      <c r="O14" s="2"/>
      <c r="P14" s="2"/>
      <c r="Q14" s="2"/>
      <c r="R14" s="2"/>
      <c r="S14" s="2"/>
    </row>
    <row r="15" spans="1:19" x14ac:dyDescent="0.2">
      <c r="A15" s="109"/>
      <c r="B15" s="110"/>
      <c r="D15" s="2"/>
      <c r="E15" s="2"/>
      <c r="F15" s="2"/>
      <c r="G15" s="2"/>
      <c r="H15" s="2"/>
      <c r="I15" s="2"/>
      <c r="J15" s="2"/>
      <c r="K15" s="2"/>
      <c r="L15" s="2"/>
      <c r="M15" s="2"/>
      <c r="N15" s="2"/>
      <c r="O15" s="2"/>
      <c r="P15" s="2"/>
      <c r="Q15" s="2"/>
      <c r="R15" s="2"/>
      <c r="S15" s="2"/>
    </row>
    <row r="16" spans="1:19" ht="15" x14ac:dyDescent="0.25">
      <c r="A16" s="111" t="s">
        <v>117</v>
      </c>
      <c r="B16" s="112">
        <f>SUM(B7:B14)</f>
        <v>0</v>
      </c>
      <c r="C16" s="112">
        <f t="shared" ref="C16:I16" si="1">SUM(C7:C14)</f>
        <v>0</v>
      </c>
      <c r="D16" s="112">
        <f t="shared" si="1"/>
        <v>0</v>
      </c>
      <c r="E16" s="112">
        <f t="shared" si="1"/>
        <v>0</v>
      </c>
      <c r="F16" s="112">
        <f t="shared" si="1"/>
        <v>0</v>
      </c>
      <c r="G16" s="112">
        <f t="shared" si="1"/>
        <v>0</v>
      </c>
      <c r="H16" s="112">
        <f t="shared" si="1"/>
        <v>0</v>
      </c>
      <c r="I16" s="112">
        <f t="shared" si="1"/>
        <v>0</v>
      </c>
      <c r="J16" s="112">
        <f>SUM(J7:J14)</f>
        <v>0</v>
      </c>
      <c r="K16" s="2"/>
      <c r="L16" s="2"/>
      <c r="M16" s="2"/>
      <c r="N16" s="2"/>
      <c r="O16" s="2"/>
      <c r="P16" s="2"/>
      <c r="Q16" s="2"/>
      <c r="R16" s="2"/>
      <c r="S16" s="2"/>
    </row>
    <row r="17" spans="1:19" ht="15" x14ac:dyDescent="0.2">
      <c r="A17" s="40"/>
      <c r="B17" s="265"/>
      <c r="C17" s="265"/>
      <c r="D17" s="265"/>
      <c r="E17" s="265"/>
      <c r="F17" s="265"/>
      <c r="G17" s="265"/>
      <c r="H17" s="2"/>
      <c r="I17" s="2"/>
      <c r="J17" s="2"/>
      <c r="K17" s="2"/>
      <c r="L17" s="2"/>
      <c r="M17" s="2"/>
      <c r="N17" s="2"/>
      <c r="O17" s="2"/>
      <c r="P17" s="2"/>
      <c r="Q17" s="2"/>
      <c r="R17" s="2"/>
      <c r="S17" s="2"/>
    </row>
    <row r="18" spans="1:19" ht="15" x14ac:dyDescent="0.2">
      <c r="A18" s="228" t="s">
        <v>271</v>
      </c>
      <c r="B18" s="40"/>
      <c r="C18" s="2"/>
      <c r="D18" s="2"/>
      <c r="E18" s="2"/>
      <c r="F18" s="2"/>
      <c r="G18" s="2"/>
      <c r="H18" s="2"/>
      <c r="I18" s="2"/>
      <c r="J18" s="2"/>
      <c r="K18" s="2"/>
      <c r="L18" s="2"/>
      <c r="M18" s="2"/>
      <c r="N18" s="2"/>
      <c r="O18" s="2"/>
      <c r="P18" s="2"/>
      <c r="Q18" s="2"/>
      <c r="R18" s="2"/>
      <c r="S18" s="2"/>
    </row>
    <row r="19" spans="1:19" ht="15" x14ac:dyDescent="0.2">
      <c r="A19" s="109" t="s">
        <v>259</v>
      </c>
      <c r="B19" s="40"/>
      <c r="C19" s="2"/>
      <c r="D19" s="2"/>
      <c r="E19" s="2"/>
      <c r="F19" s="2"/>
      <c r="G19" s="2"/>
      <c r="H19" s="2"/>
      <c r="I19" s="2"/>
      <c r="J19" s="2"/>
      <c r="K19" s="2"/>
      <c r="L19" s="2"/>
      <c r="M19" s="2"/>
      <c r="N19" s="2"/>
      <c r="O19" s="2"/>
      <c r="P19" s="2"/>
      <c r="Q19" s="2"/>
      <c r="R19" s="2"/>
      <c r="S19" s="2"/>
    </row>
    <row r="20" spans="1:19" x14ac:dyDescent="0.2">
      <c r="A20" s="109" t="s">
        <v>261</v>
      </c>
      <c r="C20" s="2"/>
      <c r="D20" s="2"/>
      <c r="E20" s="2"/>
      <c r="F20" s="2"/>
      <c r="G20" s="2"/>
      <c r="H20" s="2"/>
      <c r="I20" s="2"/>
      <c r="J20" s="2"/>
      <c r="K20" s="2"/>
      <c r="L20" s="2"/>
      <c r="M20" s="2"/>
      <c r="N20" s="2"/>
      <c r="O20" s="2"/>
      <c r="P20" s="2"/>
      <c r="Q20" s="2"/>
      <c r="R20" s="2"/>
      <c r="S20" s="2"/>
    </row>
  </sheetData>
  <sheetProtection sheet="1" objects="1" scenarios="1"/>
  <pageMargins left="0.7" right="0.7" top="0.78740157499999996" bottom="0.78740157499999996"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
  <sheetViews>
    <sheetView showGridLines="0" zoomScaleNormal="100" workbookViewId="0">
      <selection activeCell="F3" sqref="F3"/>
    </sheetView>
  </sheetViews>
  <sheetFormatPr baseColWidth="10" defaultColWidth="11.42578125" defaultRowHeight="14.25" x14ac:dyDescent="0.2"/>
  <cols>
    <col min="1" max="1" width="44.85546875" style="267" customWidth="1"/>
    <col min="2" max="10" width="15.7109375" style="267" customWidth="1"/>
    <col min="11" max="11" width="16.5703125" style="267" customWidth="1"/>
    <col min="12" max="12" width="17" style="267" customWidth="1"/>
    <col min="13" max="13" width="14.28515625" style="267" customWidth="1"/>
    <col min="14" max="18" width="12.7109375" style="267" bestFit="1" customWidth="1"/>
    <col min="19" max="19" width="12.28515625" style="267" bestFit="1" customWidth="1"/>
    <col min="20" max="16384" width="11.42578125" style="267"/>
  </cols>
  <sheetData>
    <row r="1" spans="1:19" ht="16.5" thickBot="1" x14ac:dyDescent="0.3">
      <c r="A1" s="307" t="s">
        <v>294</v>
      </c>
      <c r="D1" s="268">
        <f>+'1. Verpflichtungserklärung'!C16</f>
        <v>44409</v>
      </c>
      <c r="E1" s="269" t="s">
        <v>4</v>
      </c>
      <c r="F1" s="268">
        <f>+'1. Verpflichtungserklärung'!C17</f>
        <v>44561</v>
      </c>
      <c r="I1" s="270" t="s">
        <v>274</v>
      </c>
    </row>
    <row r="2" spans="1:19" ht="15" x14ac:dyDescent="0.2">
      <c r="A2" s="271"/>
      <c r="B2" s="345" t="s">
        <v>272</v>
      </c>
      <c r="C2" s="345" t="s">
        <v>29</v>
      </c>
      <c r="I2" s="343" t="s">
        <v>244</v>
      </c>
      <c r="J2" s="347" t="s">
        <v>295</v>
      </c>
      <c r="L2" s="271"/>
      <c r="M2" s="271"/>
      <c r="N2" s="271"/>
      <c r="O2" s="272"/>
      <c r="P2" s="272"/>
      <c r="Q2" s="272"/>
      <c r="R2" s="272"/>
      <c r="S2" s="272"/>
    </row>
    <row r="3" spans="1:19" ht="91.5" customHeight="1" thickBot="1" x14ac:dyDescent="0.25">
      <c r="B3" s="346"/>
      <c r="C3" s="346"/>
      <c r="I3" s="344"/>
      <c r="J3" s="348"/>
      <c r="M3" s="271"/>
      <c r="N3" s="271"/>
      <c r="O3" s="271"/>
      <c r="P3" s="271"/>
      <c r="Q3" s="271"/>
      <c r="R3" s="271"/>
      <c r="S3" s="271"/>
    </row>
    <row r="4" spans="1:19" ht="29.25" thickBot="1" x14ac:dyDescent="0.25">
      <c r="A4" s="272"/>
      <c r="B4" s="273" t="s">
        <v>113</v>
      </c>
      <c r="C4" s="274" t="s">
        <v>113</v>
      </c>
      <c r="I4" s="273" t="s">
        <v>105</v>
      </c>
      <c r="J4" s="274" t="s">
        <v>113</v>
      </c>
      <c r="M4" s="275"/>
      <c r="N4" s="271"/>
      <c r="P4" s="271"/>
      <c r="Q4" s="271"/>
      <c r="R4" s="271"/>
      <c r="S4" s="271"/>
    </row>
    <row r="5" spans="1:19" x14ac:dyDescent="0.2">
      <c r="A5" s="276" t="s">
        <v>106</v>
      </c>
      <c r="B5" s="174"/>
      <c r="C5" s="277">
        <f>'2.1 Abgerechnete Einheiten 2019'!J7+'2.2 Abrechenbare Einheiten 2021'!B5</f>
        <v>0</v>
      </c>
      <c r="I5" s="174"/>
      <c r="J5" s="277">
        <f>+'2.1 Abgerechnete Einheiten 2019'!J7-'2.2 Abrechenbare Einheiten 2021'!I5+B5</f>
        <v>0</v>
      </c>
      <c r="M5" s="278"/>
      <c r="N5" s="271"/>
      <c r="O5" s="271"/>
      <c r="P5" s="271"/>
      <c r="Q5" s="271"/>
      <c r="R5" s="271"/>
      <c r="S5" s="271"/>
    </row>
    <row r="6" spans="1:19" x14ac:dyDescent="0.2">
      <c r="A6" s="276" t="s">
        <v>107</v>
      </c>
      <c r="B6" s="174"/>
      <c r="C6" s="279">
        <f>'2.1 Abgerechnete Einheiten 2019'!J8+'2.2 Abrechenbare Einheiten 2021'!B6</f>
        <v>0</v>
      </c>
      <c r="I6" s="174"/>
      <c r="J6" s="279">
        <f>+'2.1 Abgerechnete Einheiten 2019'!J8-'2.2 Abrechenbare Einheiten 2021'!I6+B6</f>
        <v>0</v>
      </c>
      <c r="M6" s="271"/>
      <c r="N6" s="271"/>
      <c r="O6" s="271"/>
      <c r="P6" s="271"/>
      <c r="Q6" s="271"/>
      <c r="R6" s="271"/>
      <c r="S6" s="271"/>
    </row>
    <row r="7" spans="1:19" x14ac:dyDescent="0.2">
      <c r="A7" s="276" t="s">
        <v>108</v>
      </c>
      <c r="B7" s="174"/>
      <c r="C7" s="279">
        <f>'2.1 Abgerechnete Einheiten 2019'!J9+'2.2 Abrechenbare Einheiten 2021'!B7</f>
        <v>0</v>
      </c>
      <c r="I7" s="174"/>
      <c r="J7" s="279">
        <f>+'2.1 Abgerechnete Einheiten 2019'!J9-'2.2 Abrechenbare Einheiten 2021'!I7+B7</f>
        <v>0</v>
      </c>
      <c r="M7" s="271"/>
      <c r="N7" s="271"/>
      <c r="O7" s="271"/>
      <c r="P7" s="271"/>
      <c r="Q7" s="271"/>
      <c r="R7" s="271"/>
      <c r="S7" s="271"/>
    </row>
    <row r="8" spans="1:19" x14ac:dyDescent="0.2">
      <c r="A8" s="276" t="s">
        <v>109</v>
      </c>
      <c r="B8" s="174"/>
      <c r="C8" s="279">
        <f>'2.1 Abgerechnete Einheiten 2019'!J10+'2.2 Abrechenbare Einheiten 2021'!B8</f>
        <v>0</v>
      </c>
      <c r="I8" s="174"/>
      <c r="J8" s="279">
        <f>+'2.1 Abgerechnete Einheiten 2019'!J10-'2.2 Abrechenbare Einheiten 2021'!I8+B8</f>
        <v>0</v>
      </c>
      <c r="M8" s="271"/>
      <c r="N8" s="271"/>
      <c r="O8" s="271"/>
      <c r="P8" s="271"/>
      <c r="Q8" s="271"/>
      <c r="R8" s="271"/>
      <c r="S8" s="271"/>
    </row>
    <row r="9" spans="1:19" x14ac:dyDescent="0.2">
      <c r="A9" s="276" t="s">
        <v>110</v>
      </c>
      <c r="B9" s="174"/>
      <c r="C9" s="279">
        <f>'2.1 Abgerechnete Einheiten 2019'!J11+'2.2 Abrechenbare Einheiten 2021'!B9</f>
        <v>0</v>
      </c>
      <c r="I9" s="174"/>
      <c r="J9" s="279">
        <f>+'2.1 Abgerechnete Einheiten 2019'!J11-'2.2 Abrechenbare Einheiten 2021'!I9+B9</f>
        <v>0</v>
      </c>
      <c r="M9" s="271"/>
      <c r="N9" s="271"/>
      <c r="O9" s="271"/>
      <c r="P9" s="271"/>
      <c r="Q9" s="271"/>
      <c r="R9" s="271"/>
      <c r="S9" s="271"/>
    </row>
    <row r="10" spans="1:19" x14ac:dyDescent="0.2">
      <c r="A10" s="276" t="s">
        <v>119</v>
      </c>
      <c r="B10" s="174"/>
      <c r="C10" s="279">
        <f>'2.1 Abgerechnete Einheiten 2019'!J12+'2.2 Abrechenbare Einheiten 2021'!B10</f>
        <v>0</v>
      </c>
      <c r="I10" s="174"/>
      <c r="J10" s="279">
        <f>+'2.1 Abgerechnete Einheiten 2019'!J12-'2.2 Abrechenbare Einheiten 2021'!I10+B10</f>
        <v>0</v>
      </c>
      <c r="M10" s="271"/>
      <c r="N10" s="271"/>
      <c r="O10" s="271"/>
      <c r="P10" s="271"/>
      <c r="Q10" s="271"/>
      <c r="R10" s="271"/>
      <c r="S10" s="271"/>
    </row>
    <row r="11" spans="1:19" x14ac:dyDescent="0.2">
      <c r="A11" s="276"/>
      <c r="B11" s="266"/>
      <c r="C11" s="279">
        <f>'2.1 Abgerechnete Einheiten 2019'!J13+'2.2 Abrechenbare Einheiten 2021'!B11</f>
        <v>0</v>
      </c>
      <c r="I11" s="175"/>
      <c r="J11" s="279">
        <f>+'2.1 Abgerechnete Einheiten 2019'!J13-'2.2 Abrechenbare Einheiten 2021'!I11+B11</f>
        <v>0</v>
      </c>
      <c r="M11" s="271"/>
      <c r="N11" s="271"/>
      <c r="O11" s="271"/>
      <c r="P11" s="271"/>
      <c r="Q11" s="271"/>
      <c r="R11" s="271"/>
      <c r="S11" s="271"/>
    </row>
    <row r="12" spans="1:19" ht="15" thickBot="1" x14ac:dyDescent="0.25">
      <c r="A12" s="276" t="s">
        <v>217</v>
      </c>
      <c r="B12" s="176"/>
      <c r="C12" s="280">
        <f>'2.1 Abgerechnete Einheiten 2019'!J14+'2.2 Abrechenbare Einheiten 2021'!B12</f>
        <v>0</v>
      </c>
      <c r="I12" s="176"/>
      <c r="J12" s="280">
        <f>+'2.1 Abgerechnete Einheiten 2019'!J14-'2.2 Abrechenbare Einheiten 2021'!I12+B12</f>
        <v>0</v>
      </c>
      <c r="M12" s="271"/>
      <c r="N12" s="271"/>
      <c r="O12" s="271"/>
      <c r="P12" s="271"/>
      <c r="Q12" s="271"/>
      <c r="R12" s="271"/>
      <c r="S12" s="271"/>
    </row>
    <row r="13" spans="1:19" ht="15.75" x14ac:dyDescent="0.25">
      <c r="A13" s="281" t="s">
        <v>117</v>
      </c>
      <c r="C13" s="282">
        <f>SUM(C5:C12)</f>
        <v>0</v>
      </c>
      <c r="I13" s="271"/>
      <c r="J13" s="282">
        <f>SUM(J5:J12)</f>
        <v>0</v>
      </c>
      <c r="K13" s="271"/>
      <c r="L13" s="271"/>
      <c r="M13" s="271"/>
      <c r="N13" s="271"/>
      <c r="O13" s="271"/>
      <c r="P13" s="271"/>
      <c r="Q13" s="271"/>
      <c r="R13" s="271"/>
      <c r="S13" s="271"/>
    </row>
    <row r="14" spans="1:19" x14ac:dyDescent="0.2">
      <c r="A14" s="271"/>
      <c r="B14" s="271"/>
      <c r="C14" s="271"/>
      <c r="D14" s="271"/>
      <c r="E14" s="271"/>
      <c r="F14" s="271"/>
      <c r="G14" s="271"/>
      <c r="H14" s="271"/>
      <c r="I14" s="271"/>
      <c r="J14" s="271"/>
      <c r="K14" s="271"/>
      <c r="L14" s="271"/>
      <c r="M14" s="271"/>
      <c r="N14" s="271"/>
      <c r="O14" s="271"/>
      <c r="P14" s="271"/>
      <c r="Q14" s="271"/>
      <c r="R14" s="271"/>
      <c r="S14" s="271"/>
    </row>
    <row r="15" spans="1:19" ht="15.75" x14ac:dyDescent="0.25">
      <c r="A15" s="283" t="s">
        <v>273</v>
      </c>
      <c r="B15" s="271"/>
      <c r="C15" s="271"/>
      <c r="D15" s="271"/>
      <c r="E15" s="271"/>
      <c r="F15" s="271"/>
      <c r="G15" s="271"/>
      <c r="H15" s="271"/>
      <c r="I15" s="271"/>
      <c r="J15" s="271"/>
      <c r="K15" s="271"/>
      <c r="L15" s="271"/>
      <c r="M15" s="271"/>
      <c r="N15" s="271"/>
      <c r="O15" s="271"/>
      <c r="P15" s="271"/>
      <c r="Q15" s="271"/>
      <c r="R15" s="271"/>
      <c r="S15" s="271"/>
    </row>
    <row r="16" spans="1:19" x14ac:dyDescent="0.2">
      <c r="A16" s="271"/>
      <c r="B16" s="271"/>
      <c r="C16" s="271"/>
      <c r="D16" s="271"/>
      <c r="E16" s="271"/>
      <c r="F16" s="271"/>
      <c r="G16" s="271"/>
      <c r="H16" s="271"/>
      <c r="I16" s="271"/>
      <c r="J16" s="271"/>
      <c r="K16" s="271"/>
      <c r="L16" s="271"/>
      <c r="M16" s="271"/>
      <c r="N16" s="271"/>
      <c r="O16" s="271"/>
      <c r="P16" s="271"/>
      <c r="Q16" s="271"/>
      <c r="R16" s="271"/>
      <c r="S16" s="271"/>
    </row>
    <row r="17" spans="1:19" ht="15" x14ac:dyDescent="0.2">
      <c r="A17" s="284"/>
      <c r="B17" s="285" t="str">
        <f>+'2.1 Abgerechnete Einheiten 2019'!B5</f>
        <v>Kostenträger 1</v>
      </c>
      <c r="C17" s="285" t="str">
        <f>+'2.1 Abgerechnete Einheiten 2019'!C5</f>
        <v>Kostenträger 2</v>
      </c>
      <c r="D17" s="285" t="str">
        <f>+'2.1 Abgerechnete Einheiten 2019'!D5</f>
        <v>Kostenträger 3</v>
      </c>
      <c r="E17" s="285" t="str">
        <f>+'2.1 Abgerechnete Einheiten 2019'!E5</f>
        <v>Kostenträger 4</v>
      </c>
      <c r="F17" s="285" t="str">
        <f>+'2.1 Abgerechnete Einheiten 2019'!F5</f>
        <v>Kostenträger 5</v>
      </c>
      <c r="G17" s="285" t="str">
        <f>+'2.1 Abgerechnete Einheiten 2019'!G5</f>
        <v>Kostenträger 6</v>
      </c>
      <c r="H17" s="285" t="str">
        <f>+'2.1 Abgerechnete Einheiten 2019'!H5</f>
        <v>Kostenträger 7</v>
      </c>
      <c r="I17" s="285" t="str">
        <f>+'2.1 Abgerechnete Einheiten 2019'!I5</f>
        <v>Kostenträger 8</v>
      </c>
      <c r="J17" s="285" t="s">
        <v>29</v>
      </c>
      <c r="K17" s="271"/>
      <c r="L17" s="271"/>
      <c r="M17" s="271"/>
      <c r="N17" s="271"/>
      <c r="O17" s="271"/>
      <c r="P17" s="271"/>
      <c r="Q17" s="271"/>
      <c r="R17" s="271"/>
      <c r="S17" s="271"/>
    </row>
    <row r="18" spans="1:19" ht="15" x14ac:dyDescent="0.2">
      <c r="A18" s="284"/>
      <c r="B18" s="285" t="str">
        <f>+'2.1 Abgerechnete Einheiten 2019'!B6</f>
        <v>Anzahl Einheiten</v>
      </c>
      <c r="C18" s="285" t="str">
        <f>+'2.1 Abgerechnete Einheiten 2019'!C6</f>
        <v>Anzahl Einheiten</v>
      </c>
      <c r="D18" s="285" t="str">
        <f>+'2.1 Abgerechnete Einheiten 2019'!D6</f>
        <v>Anzahl Einheiten</v>
      </c>
      <c r="E18" s="285" t="str">
        <f>+'2.1 Abgerechnete Einheiten 2019'!E6</f>
        <v>Anzahl Einheiten</v>
      </c>
      <c r="F18" s="285" t="str">
        <f>+'2.1 Abgerechnete Einheiten 2019'!F6</f>
        <v>Anzahl Einheiten</v>
      </c>
      <c r="G18" s="285" t="str">
        <f>+'2.1 Abgerechnete Einheiten 2019'!G6</f>
        <v>Anzahl Einheiten</v>
      </c>
      <c r="H18" s="285" t="str">
        <f>+'2.1 Abgerechnete Einheiten 2019'!H6</f>
        <v>Anzahl Einheiten</v>
      </c>
      <c r="I18" s="285" t="str">
        <f>+'2.1 Abgerechnete Einheiten 2019'!I6</f>
        <v>Anzahl Einheiten</v>
      </c>
      <c r="J18" s="285" t="s">
        <v>105</v>
      </c>
      <c r="K18" s="271"/>
      <c r="L18" s="271"/>
      <c r="M18" s="271"/>
      <c r="N18" s="271"/>
      <c r="O18" s="271"/>
      <c r="P18" s="271"/>
      <c r="Q18" s="271"/>
      <c r="R18" s="271"/>
      <c r="S18" s="271"/>
    </row>
    <row r="19" spans="1:19" x14ac:dyDescent="0.2">
      <c r="A19" s="286" t="s">
        <v>270</v>
      </c>
      <c r="B19" s="287">
        <f>IFERROR('2.1 Abgerechnete Einheiten 2019'!B7+$B$5/'2.1 Abgerechnete Einheiten 2019'!$J$7*'2.1 Abgerechnete Einheiten 2019'!B7,0)</f>
        <v>0</v>
      </c>
      <c r="C19" s="287">
        <f>IFERROR('2.1 Abgerechnete Einheiten 2019'!C7+$B$5/'2.1 Abgerechnete Einheiten 2019'!$J$7*'2.1 Abgerechnete Einheiten 2019'!C7,0)</f>
        <v>0</v>
      </c>
      <c r="D19" s="287">
        <f>IFERROR('2.1 Abgerechnete Einheiten 2019'!D7+$B$5/'2.1 Abgerechnete Einheiten 2019'!$J$7*'2.1 Abgerechnete Einheiten 2019'!D7,0)</f>
        <v>0</v>
      </c>
      <c r="E19" s="287">
        <f>IFERROR('2.1 Abgerechnete Einheiten 2019'!E7+$B$5/'2.1 Abgerechnete Einheiten 2019'!$J$7*'2.1 Abgerechnete Einheiten 2019'!E7,0)</f>
        <v>0</v>
      </c>
      <c r="F19" s="287">
        <f>IFERROR('2.1 Abgerechnete Einheiten 2019'!F7+$B$5/'2.1 Abgerechnete Einheiten 2019'!$J$7*'2.1 Abgerechnete Einheiten 2019'!F7,0)</f>
        <v>0</v>
      </c>
      <c r="G19" s="287">
        <f>IFERROR('2.1 Abgerechnete Einheiten 2019'!G7+$B$5/'2.1 Abgerechnete Einheiten 2019'!$J$7*'2.1 Abgerechnete Einheiten 2019'!G7,0)</f>
        <v>0</v>
      </c>
      <c r="H19" s="287">
        <f>IFERROR('2.1 Abgerechnete Einheiten 2019'!H7+$B$5/'2.1 Abgerechnete Einheiten 2019'!$J$7*'2.1 Abgerechnete Einheiten 2019'!H7,0)</f>
        <v>0</v>
      </c>
      <c r="I19" s="287">
        <f>IFERROR('2.1 Abgerechnete Einheiten 2019'!I7+$B$5/'2.1 Abgerechnete Einheiten 2019'!$J$7*'2.1 Abgerechnete Einheiten 2019'!I7,0)</f>
        <v>0</v>
      </c>
      <c r="J19" s="288">
        <f>SUM(B19:I19)</f>
        <v>0</v>
      </c>
      <c r="K19" s="271"/>
      <c r="L19" s="271"/>
      <c r="M19" s="271"/>
      <c r="N19" s="271"/>
      <c r="O19" s="271"/>
      <c r="P19" s="271"/>
      <c r="Q19" s="271"/>
      <c r="R19" s="271"/>
      <c r="S19" s="271"/>
    </row>
    <row r="20" spans="1:19" x14ac:dyDescent="0.2">
      <c r="A20" s="286" t="s">
        <v>107</v>
      </c>
      <c r="B20" s="287">
        <f>IFERROR('2.1 Abgerechnete Einheiten 2019'!B8+$B$6/'2.1 Abgerechnete Einheiten 2019'!$J$8*'2.1 Abgerechnete Einheiten 2019'!B8,0)</f>
        <v>0</v>
      </c>
      <c r="C20" s="287">
        <f>IFERROR('2.1 Abgerechnete Einheiten 2019'!C8+$B$6/'2.1 Abgerechnete Einheiten 2019'!$J$8*'2.1 Abgerechnete Einheiten 2019'!C8,0)</f>
        <v>0</v>
      </c>
      <c r="D20" s="287">
        <f>IFERROR('2.1 Abgerechnete Einheiten 2019'!D8+$B$6/'2.1 Abgerechnete Einheiten 2019'!$J$8*'2.1 Abgerechnete Einheiten 2019'!D8,0)</f>
        <v>0</v>
      </c>
      <c r="E20" s="287">
        <f>IFERROR('2.1 Abgerechnete Einheiten 2019'!E8+$B$6/'2.1 Abgerechnete Einheiten 2019'!$J$8*'2.1 Abgerechnete Einheiten 2019'!E8,0)</f>
        <v>0</v>
      </c>
      <c r="F20" s="287">
        <f>IFERROR('2.1 Abgerechnete Einheiten 2019'!F8+$B$6/'2.1 Abgerechnete Einheiten 2019'!$J$8*'2.1 Abgerechnete Einheiten 2019'!F8,0)</f>
        <v>0</v>
      </c>
      <c r="G20" s="287">
        <f>IFERROR('2.1 Abgerechnete Einheiten 2019'!G8+$B$6/'2.1 Abgerechnete Einheiten 2019'!$J$8*'2.1 Abgerechnete Einheiten 2019'!G8,0)</f>
        <v>0</v>
      </c>
      <c r="H20" s="287">
        <f>IFERROR('2.1 Abgerechnete Einheiten 2019'!H8+$B$6/'2.1 Abgerechnete Einheiten 2019'!$J$8*'2.1 Abgerechnete Einheiten 2019'!H8,0)</f>
        <v>0</v>
      </c>
      <c r="I20" s="287">
        <f>IFERROR('2.1 Abgerechnete Einheiten 2019'!I8+$B$6/'2.1 Abgerechnete Einheiten 2019'!$J$8*'2.1 Abgerechnete Einheiten 2019'!I8,0)</f>
        <v>0</v>
      </c>
      <c r="J20" s="288">
        <f t="shared" ref="J20:J26" si="0">SUM(B20:I20)</f>
        <v>0</v>
      </c>
    </row>
    <row r="21" spans="1:19" x14ac:dyDescent="0.2">
      <c r="A21" s="286" t="s">
        <v>108</v>
      </c>
      <c r="B21" s="287">
        <f>IFERROR('2.1 Abgerechnete Einheiten 2019'!B9+$B$7/'2.1 Abgerechnete Einheiten 2019'!$J$9*'2.1 Abgerechnete Einheiten 2019'!B9,0)</f>
        <v>0</v>
      </c>
      <c r="C21" s="287">
        <f>IFERROR('2.1 Abgerechnete Einheiten 2019'!C9+$B$7/'2.1 Abgerechnete Einheiten 2019'!$J$9*'2.1 Abgerechnete Einheiten 2019'!C9,0)</f>
        <v>0</v>
      </c>
      <c r="D21" s="287">
        <f>IFERROR('2.1 Abgerechnete Einheiten 2019'!D9+$B$7/'2.1 Abgerechnete Einheiten 2019'!$J$9*'2.1 Abgerechnete Einheiten 2019'!D9,0)</f>
        <v>0</v>
      </c>
      <c r="E21" s="287">
        <f>IFERROR('2.1 Abgerechnete Einheiten 2019'!E9+$B$7/'2.1 Abgerechnete Einheiten 2019'!$J$9*'2.1 Abgerechnete Einheiten 2019'!E9,0)</f>
        <v>0</v>
      </c>
      <c r="F21" s="287">
        <f>IFERROR('2.1 Abgerechnete Einheiten 2019'!F9+$B$7/'2.1 Abgerechnete Einheiten 2019'!$J$9*'2.1 Abgerechnete Einheiten 2019'!F9,0)</f>
        <v>0</v>
      </c>
      <c r="G21" s="287">
        <f>IFERROR('2.1 Abgerechnete Einheiten 2019'!G9+$B$7/'2.1 Abgerechnete Einheiten 2019'!$J$9*'2.1 Abgerechnete Einheiten 2019'!G9,0)</f>
        <v>0</v>
      </c>
      <c r="H21" s="287">
        <f>IFERROR('2.1 Abgerechnete Einheiten 2019'!H9+$B$7/'2.1 Abgerechnete Einheiten 2019'!$J$9*'2.1 Abgerechnete Einheiten 2019'!H9,0)</f>
        <v>0</v>
      </c>
      <c r="I21" s="287">
        <f>IFERROR('2.1 Abgerechnete Einheiten 2019'!I9+$B$7/'2.1 Abgerechnete Einheiten 2019'!$J$9*'2.1 Abgerechnete Einheiten 2019'!I9,0)</f>
        <v>0</v>
      </c>
      <c r="J21" s="288">
        <f t="shared" si="0"/>
        <v>0</v>
      </c>
    </row>
    <row r="22" spans="1:19" x14ac:dyDescent="0.2">
      <c r="A22" s="286" t="s">
        <v>109</v>
      </c>
      <c r="B22" s="287">
        <f>IFERROR('2.1 Abgerechnete Einheiten 2019'!B10+$B$8/'2.1 Abgerechnete Einheiten 2019'!$J$10*'2.1 Abgerechnete Einheiten 2019'!B10,0)</f>
        <v>0</v>
      </c>
      <c r="C22" s="287">
        <f>IFERROR('2.1 Abgerechnete Einheiten 2019'!C10+$B$8/'2.1 Abgerechnete Einheiten 2019'!$J$10*'2.1 Abgerechnete Einheiten 2019'!C10,0)</f>
        <v>0</v>
      </c>
      <c r="D22" s="287">
        <f>IFERROR('2.1 Abgerechnete Einheiten 2019'!D10+$B$8/'2.1 Abgerechnete Einheiten 2019'!$J$10*'2.1 Abgerechnete Einheiten 2019'!D10,0)</f>
        <v>0</v>
      </c>
      <c r="E22" s="287">
        <f>IFERROR('2.1 Abgerechnete Einheiten 2019'!E10+$B$8/'2.1 Abgerechnete Einheiten 2019'!$J$10*'2.1 Abgerechnete Einheiten 2019'!E10,0)</f>
        <v>0</v>
      </c>
      <c r="F22" s="287">
        <f>IFERROR('2.1 Abgerechnete Einheiten 2019'!F10+$B$8/'2.1 Abgerechnete Einheiten 2019'!$J$10*'2.1 Abgerechnete Einheiten 2019'!F10,0)</f>
        <v>0</v>
      </c>
      <c r="G22" s="287">
        <f>IFERROR('2.1 Abgerechnete Einheiten 2019'!G10+$B$8/'2.1 Abgerechnete Einheiten 2019'!$J$10*'2.1 Abgerechnete Einheiten 2019'!G10,0)</f>
        <v>0</v>
      </c>
      <c r="H22" s="287">
        <f>IFERROR('2.1 Abgerechnete Einheiten 2019'!H10+$B$8/'2.1 Abgerechnete Einheiten 2019'!$J$10*'2.1 Abgerechnete Einheiten 2019'!H10,0)</f>
        <v>0</v>
      </c>
      <c r="I22" s="287">
        <f>IFERROR('2.1 Abgerechnete Einheiten 2019'!I10+$B$8/'2.1 Abgerechnete Einheiten 2019'!$J$10*'2.1 Abgerechnete Einheiten 2019'!I10,0)</f>
        <v>0</v>
      </c>
      <c r="J22" s="288">
        <f t="shared" si="0"/>
        <v>0</v>
      </c>
    </row>
    <row r="23" spans="1:19" x14ac:dyDescent="0.2">
      <c r="A23" s="289" t="s">
        <v>110</v>
      </c>
      <c r="B23" s="287">
        <f>IFERROR('2.1 Abgerechnete Einheiten 2019'!B11+$B9/'2.1 Abgerechnete Einheiten 2019'!$J$11*'2.1 Abgerechnete Einheiten 2019'!B11,0)</f>
        <v>0</v>
      </c>
      <c r="C23" s="287">
        <f>IFERROR('2.1 Abgerechnete Einheiten 2019'!C11+$B9/'2.1 Abgerechnete Einheiten 2019'!$J$11*'2.1 Abgerechnete Einheiten 2019'!C11,0)</f>
        <v>0</v>
      </c>
      <c r="D23" s="287">
        <f>IFERROR('2.1 Abgerechnete Einheiten 2019'!D11+$B9/'2.1 Abgerechnete Einheiten 2019'!$J$11*'2.1 Abgerechnete Einheiten 2019'!D11,0)</f>
        <v>0</v>
      </c>
      <c r="E23" s="287">
        <f>IFERROR('2.1 Abgerechnete Einheiten 2019'!E11+$B9/'2.1 Abgerechnete Einheiten 2019'!$J$11*'2.1 Abgerechnete Einheiten 2019'!E11,0)</f>
        <v>0</v>
      </c>
      <c r="F23" s="287">
        <f>IFERROR('2.1 Abgerechnete Einheiten 2019'!F11+$B9/'2.1 Abgerechnete Einheiten 2019'!$J$11*'2.1 Abgerechnete Einheiten 2019'!F11,0)</f>
        <v>0</v>
      </c>
      <c r="G23" s="287">
        <f>IFERROR('2.1 Abgerechnete Einheiten 2019'!G11+$B9/'2.1 Abgerechnete Einheiten 2019'!$J$11*'2.1 Abgerechnete Einheiten 2019'!G11,0)</f>
        <v>0</v>
      </c>
      <c r="H23" s="287">
        <f>IFERROR('2.1 Abgerechnete Einheiten 2019'!H11+$B9/'2.1 Abgerechnete Einheiten 2019'!$J$11*'2.1 Abgerechnete Einheiten 2019'!H11,0)</f>
        <v>0</v>
      </c>
      <c r="I23" s="287">
        <f>IFERROR('2.1 Abgerechnete Einheiten 2019'!I11+$B9/'2.1 Abgerechnete Einheiten 2019'!$J$11*'2.1 Abgerechnete Einheiten 2019'!I11,0)</f>
        <v>0</v>
      </c>
      <c r="J23" s="288">
        <f t="shared" si="0"/>
        <v>0</v>
      </c>
    </row>
    <row r="24" spans="1:19" x14ac:dyDescent="0.2">
      <c r="A24" s="289" t="s">
        <v>119</v>
      </c>
      <c r="B24" s="287">
        <f>IFERROR('2.1 Abgerechnete Einheiten 2019'!B12+$B$10/'2.1 Abgerechnete Einheiten 2019'!$J$12*'2.1 Abgerechnete Einheiten 2019'!B12,0)</f>
        <v>0</v>
      </c>
      <c r="C24" s="287">
        <f>IFERROR('2.1 Abgerechnete Einheiten 2019'!C12+$B$10/'2.1 Abgerechnete Einheiten 2019'!$J$12*'2.1 Abgerechnete Einheiten 2019'!C12,0)</f>
        <v>0</v>
      </c>
      <c r="D24" s="287">
        <f>IFERROR('2.1 Abgerechnete Einheiten 2019'!D12+$B$10/'2.1 Abgerechnete Einheiten 2019'!$J$12*'2.1 Abgerechnete Einheiten 2019'!D12,0)</f>
        <v>0</v>
      </c>
      <c r="E24" s="287">
        <f>IFERROR('2.1 Abgerechnete Einheiten 2019'!E12+$B$10/'2.1 Abgerechnete Einheiten 2019'!$J$12*'2.1 Abgerechnete Einheiten 2019'!E12,0)</f>
        <v>0</v>
      </c>
      <c r="F24" s="287">
        <f>IFERROR('2.1 Abgerechnete Einheiten 2019'!F12+$B$10/'2.1 Abgerechnete Einheiten 2019'!$J$12*'2.1 Abgerechnete Einheiten 2019'!F12,0)</f>
        <v>0</v>
      </c>
      <c r="G24" s="287">
        <f>IFERROR('2.1 Abgerechnete Einheiten 2019'!G12+$B$10/'2.1 Abgerechnete Einheiten 2019'!$J$12*'2.1 Abgerechnete Einheiten 2019'!G12,0)</f>
        <v>0</v>
      </c>
      <c r="H24" s="287">
        <f>IFERROR('2.1 Abgerechnete Einheiten 2019'!H12+$B$10/'2.1 Abgerechnete Einheiten 2019'!$J$12*'2.1 Abgerechnete Einheiten 2019'!H12,0)</f>
        <v>0</v>
      </c>
      <c r="I24" s="287">
        <f>IFERROR('2.1 Abgerechnete Einheiten 2019'!I12+$B$10/'2.1 Abgerechnete Einheiten 2019'!$J$12*'2.1 Abgerechnete Einheiten 2019'!I12,0)</f>
        <v>0</v>
      </c>
      <c r="J24" s="288">
        <f t="shared" si="0"/>
        <v>0</v>
      </c>
    </row>
    <row r="25" spans="1:19" x14ac:dyDescent="0.2">
      <c r="A25" s="286"/>
      <c r="B25" s="287"/>
      <c r="C25" s="287"/>
      <c r="D25" s="287"/>
      <c r="E25" s="287"/>
      <c r="F25" s="287"/>
      <c r="G25" s="287"/>
      <c r="H25" s="287"/>
      <c r="I25" s="287"/>
      <c r="J25" s="288"/>
    </row>
    <row r="26" spans="1:19" x14ac:dyDescent="0.2">
      <c r="A26" s="289" t="s">
        <v>260</v>
      </c>
      <c r="B26" s="287">
        <f>IFERROR('2.1 Abgerechnete Einheiten 2019'!B14+$B$12/'2.1 Abgerechnete Einheiten 2019'!$J$14*'2.1 Abgerechnete Einheiten 2019'!B14,0)</f>
        <v>0</v>
      </c>
      <c r="C26" s="287">
        <f>IFERROR('2.1 Abgerechnete Einheiten 2019'!C14+$B$12/'2.1 Abgerechnete Einheiten 2019'!$J$14*'2.1 Abgerechnete Einheiten 2019'!C14,0)</f>
        <v>0</v>
      </c>
      <c r="D26" s="287">
        <f>IFERROR('2.1 Abgerechnete Einheiten 2019'!D14+$B$12/'2.1 Abgerechnete Einheiten 2019'!$J$14*'2.1 Abgerechnete Einheiten 2019'!D14,0)</f>
        <v>0</v>
      </c>
      <c r="E26" s="287">
        <f>IFERROR('2.1 Abgerechnete Einheiten 2019'!E14+$B$12/'2.1 Abgerechnete Einheiten 2019'!$J$14*'2.1 Abgerechnete Einheiten 2019'!E14,0)</f>
        <v>0</v>
      </c>
      <c r="F26" s="287">
        <f>IFERROR('2.1 Abgerechnete Einheiten 2019'!F14+$B$12/'2.1 Abgerechnete Einheiten 2019'!$J$14*'2.1 Abgerechnete Einheiten 2019'!F14,0)</f>
        <v>0</v>
      </c>
      <c r="G26" s="287">
        <f>IFERROR('2.1 Abgerechnete Einheiten 2019'!G14+$B$12/'2.1 Abgerechnete Einheiten 2019'!$J$14*'2.1 Abgerechnete Einheiten 2019'!G14,0)</f>
        <v>0</v>
      </c>
      <c r="H26" s="287">
        <f>IFERROR('2.1 Abgerechnete Einheiten 2019'!H14+$B$12/'2.1 Abgerechnete Einheiten 2019'!$J$14*'2.1 Abgerechnete Einheiten 2019'!H14,0)</f>
        <v>0</v>
      </c>
      <c r="I26" s="287">
        <f>IFERROR('2.1 Abgerechnete Einheiten 2019'!I14+$B$12/'2.1 Abgerechnete Einheiten 2019'!$J$14*'2.1 Abgerechnete Einheiten 2019'!I14,0)</f>
        <v>0</v>
      </c>
      <c r="J26" s="288">
        <f t="shared" si="0"/>
        <v>0</v>
      </c>
    </row>
    <row r="27" spans="1:19" x14ac:dyDescent="0.2">
      <c r="A27" s="275"/>
      <c r="B27" s="290"/>
      <c r="D27" s="271"/>
      <c r="E27" s="271"/>
      <c r="F27" s="271"/>
      <c r="G27" s="271"/>
      <c r="H27" s="271"/>
      <c r="I27" s="271"/>
      <c r="J27" s="271"/>
    </row>
    <row r="28" spans="1:19" ht="15" x14ac:dyDescent="0.25">
      <c r="A28" s="291" t="s">
        <v>117</v>
      </c>
      <c r="B28" s="292">
        <f>SUM(B19:B26)</f>
        <v>0</v>
      </c>
      <c r="C28" s="292">
        <f t="shared" ref="C28:I28" si="1">SUM(C19:C26)</f>
        <v>0</v>
      </c>
      <c r="D28" s="292">
        <f t="shared" si="1"/>
        <v>0</v>
      </c>
      <c r="E28" s="292">
        <f t="shared" si="1"/>
        <v>0</v>
      </c>
      <c r="F28" s="292">
        <f t="shared" si="1"/>
        <v>0</v>
      </c>
      <c r="G28" s="292">
        <f t="shared" si="1"/>
        <v>0</v>
      </c>
      <c r="H28" s="292">
        <f t="shared" si="1"/>
        <v>0</v>
      </c>
      <c r="I28" s="292">
        <f t="shared" si="1"/>
        <v>0</v>
      </c>
      <c r="J28" s="292">
        <f>SUM(J19:J26)</f>
        <v>0</v>
      </c>
    </row>
    <row r="30" spans="1:19" x14ac:dyDescent="0.2">
      <c r="A30" s="275" t="s">
        <v>218</v>
      </c>
      <c r="B30" s="271"/>
      <c r="C30" s="271"/>
      <c r="D30" s="271"/>
      <c r="E30" s="271"/>
      <c r="F30" s="271"/>
      <c r="G30" s="271"/>
      <c r="H30" s="271"/>
      <c r="I30" s="271"/>
      <c r="J30" s="271"/>
      <c r="K30" s="271"/>
      <c r="L30" s="271"/>
      <c r="M30" s="271"/>
      <c r="N30" s="271"/>
      <c r="O30" s="271"/>
      <c r="P30" s="271"/>
      <c r="Q30" s="271"/>
      <c r="R30" s="271"/>
      <c r="S30" s="271"/>
    </row>
    <row r="31" spans="1:19" x14ac:dyDescent="0.2">
      <c r="A31" s="275" t="s">
        <v>216</v>
      </c>
      <c r="B31" s="271"/>
      <c r="C31" s="271"/>
      <c r="D31" s="271"/>
      <c r="E31" s="271"/>
      <c r="F31" s="271"/>
      <c r="G31" s="271"/>
      <c r="H31" s="271"/>
      <c r="I31" s="271"/>
      <c r="J31" s="271"/>
      <c r="K31" s="271"/>
      <c r="L31" s="271"/>
      <c r="M31" s="271"/>
      <c r="N31" s="271"/>
      <c r="O31" s="271"/>
      <c r="P31" s="271"/>
      <c r="Q31" s="271"/>
      <c r="R31" s="271"/>
      <c r="S31" s="271"/>
    </row>
  </sheetData>
  <sheetProtection sheet="1" objects="1" scenarios="1"/>
  <mergeCells count="4">
    <mergeCell ref="I2:I3"/>
    <mergeCell ref="C2:C3"/>
    <mergeCell ref="J2:J3"/>
    <mergeCell ref="B2:B3"/>
  </mergeCells>
  <pageMargins left="0.7" right="0.7" top="0.78740157499999996" bottom="0.78740157499999996" header="0.3" footer="0.3"/>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67"/>
  <sheetViews>
    <sheetView showGridLines="0" zoomScaleNormal="100" workbookViewId="0">
      <selection activeCell="F15" sqref="F15"/>
    </sheetView>
  </sheetViews>
  <sheetFormatPr baseColWidth="10" defaultColWidth="10.85546875" defaultRowHeight="14.25" x14ac:dyDescent="0.2"/>
  <cols>
    <col min="1" max="1" width="6.85546875" style="2" customWidth="1"/>
    <col min="2" max="2" width="37" style="2" customWidth="1"/>
    <col min="3" max="3" width="19" style="3" customWidth="1"/>
    <col min="4" max="4" width="14" style="15" bestFit="1" customWidth="1"/>
    <col min="5" max="5" width="12.85546875" style="15" customWidth="1"/>
    <col min="6" max="6" width="14.85546875" style="15" bestFit="1" customWidth="1"/>
    <col min="7" max="16384" width="10.85546875" style="2"/>
  </cols>
  <sheetData>
    <row r="1" spans="1:6" ht="15.75" x14ac:dyDescent="0.25">
      <c r="A1" s="125" t="s">
        <v>175</v>
      </c>
      <c r="B1" s="7"/>
      <c r="C1" s="8"/>
      <c r="D1" s="91"/>
      <c r="E1" s="2"/>
      <c r="F1" s="2"/>
    </row>
    <row r="2" spans="1:6" x14ac:dyDescent="0.2">
      <c r="B2" s="7"/>
      <c r="C2" s="8"/>
      <c r="D2" s="91"/>
    </row>
    <row r="3" spans="1:6" ht="15" thickBot="1" x14ac:dyDescent="0.25">
      <c r="C3" s="4"/>
      <c r="D3" s="2"/>
      <c r="E3" s="2"/>
      <c r="F3" s="2"/>
    </row>
    <row r="4" spans="1:6" x14ac:dyDescent="0.2">
      <c r="A4" s="349" t="s">
        <v>5</v>
      </c>
      <c r="B4" s="60"/>
      <c r="C4" s="44" t="s">
        <v>29</v>
      </c>
      <c r="D4" s="2"/>
      <c r="E4" s="2"/>
      <c r="F4" s="2"/>
    </row>
    <row r="5" spans="1:6" x14ac:dyDescent="0.2">
      <c r="A5" s="350"/>
      <c r="B5" s="61" t="s">
        <v>32</v>
      </c>
      <c r="C5" s="226" t="s">
        <v>223</v>
      </c>
      <c r="D5" s="2"/>
      <c r="E5" s="2"/>
      <c r="F5" s="2"/>
    </row>
    <row r="6" spans="1:6" ht="15" thickBot="1" x14ac:dyDescent="0.25">
      <c r="A6" s="351"/>
      <c r="B6" s="62"/>
      <c r="C6" s="227" t="s">
        <v>262</v>
      </c>
      <c r="D6" s="2"/>
      <c r="E6" s="2"/>
      <c r="F6" s="2"/>
    </row>
    <row r="7" spans="1:6" s="92" customFormat="1" ht="35.25" customHeight="1" x14ac:dyDescent="0.2">
      <c r="A7" s="86">
        <v>1</v>
      </c>
      <c r="B7" s="87" t="s">
        <v>34</v>
      </c>
      <c r="C7" s="177"/>
      <c r="D7" s="2"/>
      <c r="E7" s="2"/>
      <c r="F7" s="2"/>
    </row>
    <row r="8" spans="1:6" s="92" customFormat="1" ht="35.25" customHeight="1" x14ac:dyDescent="0.2">
      <c r="A8" s="88">
        <f>1+A7</f>
        <v>2</v>
      </c>
      <c r="B8" s="87" t="s">
        <v>55</v>
      </c>
      <c r="C8" s="177"/>
      <c r="D8" s="2"/>
      <c r="E8" s="2"/>
      <c r="F8" s="2"/>
    </row>
    <row r="9" spans="1:6" s="92" customFormat="1" ht="35.25" customHeight="1" x14ac:dyDescent="0.2">
      <c r="A9" s="88">
        <f t="shared" ref="A9:A14" si="0">1+A8</f>
        <v>3</v>
      </c>
      <c r="B9" s="87" t="s">
        <v>126</v>
      </c>
      <c r="C9" s="177"/>
      <c r="D9" s="2"/>
      <c r="E9" s="2"/>
      <c r="F9" s="2"/>
    </row>
    <row r="10" spans="1:6" s="92" customFormat="1" ht="35.25" customHeight="1" x14ac:dyDescent="0.2">
      <c r="A10" s="88">
        <f t="shared" si="0"/>
        <v>4</v>
      </c>
      <c r="B10" s="87" t="s">
        <v>127</v>
      </c>
      <c r="C10" s="177"/>
      <c r="D10" s="2"/>
      <c r="E10" s="2"/>
      <c r="F10" s="2"/>
    </row>
    <row r="11" spans="1:6" s="92" customFormat="1" ht="35.25" customHeight="1" x14ac:dyDescent="0.2">
      <c r="A11" s="88">
        <f t="shared" si="0"/>
        <v>5</v>
      </c>
      <c r="B11" s="87" t="s">
        <v>128</v>
      </c>
      <c r="C11" s="177"/>
      <c r="D11" s="2"/>
      <c r="E11" s="2"/>
      <c r="F11" s="2"/>
    </row>
    <row r="12" spans="1:6" s="92" customFormat="1" ht="35.25" customHeight="1" x14ac:dyDescent="0.2">
      <c r="A12" s="88">
        <f t="shared" si="0"/>
        <v>6</v>
      </c>
      <c r="B12" s="87" t="s">
        <v>1</v>
      </c>
      <c r="C12" s="177"/>
      <c r="D12" s="2"/>
      <c r="E12" s="2"/>
      <c r="F12" s="2"/>
    </row>
    <row r="13" spans="1:6" s="92" customFormat="1" ht="35.25" customHeight="1" x14ac:dyDescent="0.2">
      <c r="A13" s="88">
        <f t="shared" si="0"/>
        <v>7</v>
      </c>
      <c r="B13" s="87" t="s">
        <v>2</v>
      </c>
      <c r="C13" s="177"/>
      <c r="D13" s="2"/>
      <c r="E13" s="2"/>
      <c r="F13" s="2"/>
    </row>
    <row r="14" spans="1:6" s="92" customFormat="1" ht="35.25" customHeight="1" x14ac:dyDescent="0.2">
      <c r="A14" s="88">
        <f t="shared" si="0"/>
        <v>8</v>
      </c>
      <c r="B14" s="87" t="s">
        <v>129</v>
      </c>
      <c r="C14" s="177"/>
      <c r="D14" s="2"/>
      <c r="E14" s="2"/>
      <c r="F14" s="2"/>
    </row>
    <row r="15" spans="1:6" x14ac:dyDescent="0.2">
      <c r="D15" s="2"/>
      <c r="E15" s="2"/>
      <c r="F15" s="2"/>
    </row>
    <row r="16" spans="1:6" x14ac:dyDescent="0.2">
      <c r="A16" s="228" t="s">
        <v>224</v>
      </c>
      <c r="D16" s="2"/>
      <c r="E16" s="2"/>
      <c r="F16" s="2"/>
    </row>
    <row r="17" spans="1:6" x14ac:dyDescent="0.2">
      <c r="A17" s="228" t="s">
        <v>225</v>
      </c>
      <c r="D17" s="2"/>
      <c r="E17" s="2"/>
      <c r="F17" s="2"/>
    </row>
    <row r="18" spans="1:6" x14ac:dyDescent="0.2">
      <c r="D18" s="2"/>
      <c r="E18" s="2"/>
      <c r="F18" s="2"/>
    </row>
    <row r="19" spans="1:6" x14ac:dyDescent="0.2">
      <c r="D19" s="2"/>
      <c r="E19" s="2"/>
      <c r="F19" s="2"/>
    </row>
    <row r="20" spans="1:6" x14ac:dyDescent="0.2">
      <c r="D20" s="2"/>
      <c r="E20" s="2"/>
      <c r="F20" s="2"/>
    </row>
    <row r="21" spans="1:6" x14ac:dyDescent="0.2">
      <c r="D21" s="2"/>
      <c r="E21" s="2"/>
      <c r="F21" s="2"/>
    </row>
    <row r="22" spans="1:6" x14ac:dyDescent="0.2">
      <c r="D22" s="2"/>
      <c r="E22" s="2"/>
      <c r="F22" s="2"/>
    </row>
    <row r="23" spans="1:6" x14ac:dyDescent="0.2">
      <c r="D23" s="2"/>
      <c r="E23" s="2"/>
      <c r="F23" s="2"/>
    </row>
    <row r="24" spans="1:6" x14ac:dyDescent="0.2">
      <c r="D24" s="2"/>
      <c r="E24" s="2"/>
      <c r="F24" s="2"/>
    </row>
    <row r="25" spans="1:6" x14ac:dyDescent="0.2">
      <c r="D25" s="2"/>
      <c r="E25" s="2"/>
      <c r="F25" s="2"/>
    </row>
    <row r="26" spans="1:6" x14ac:dyDescent="0.2">
      <c r="D26" s="2"/>
      <c r="E26" s="2"/>
      <c r="F26" s="2"/>
    </row>
    <row r="27" spans="1:6" x14ac:dyDescent="0.2">
      <c r="D27" s="2"/>
      <c r="E27" s="2"/>
      <c r="F27" s="2"/>
    </row>
    <row r="28" spans="1:6" x14ac:dyDescent="0.2">
      <c r="D28" s="2"/>
      <c r="E28" s="2"/>
      <c r="F28" s="2"/>
    </row>
    <row r="29" spans="1:6" x14ac:dyDescent="0.2">
      <c r="D29" s="2"/>
      <c r="E29" s="2"/>
      <c r="F29" s="2"/>
    </row>
    <row r="30" spans="1:6" x14ac:dyDescent="0.2">
      <c r="D30" s="2"/>
      <c r="E30" s="2"/>
      <c r="F30" s="2"/>
    </row>
    <row r="31" spans="1:6" x14ac:dyDescent="0.2">
      <c r="D31" s="2"/>
      <c r="E31" s="2"/>
      <c r="F31" s="2"/>
    </row>
    <row r="32" spans="1:6" x14ac:dyDescent="0.2">
      <c r="D32" s="2"/>
      <c r="E32" s="2"/>
      <c r="F32" s="2"/>
    </row>
    <row r="33" spans="4:6" x14ac:dyDescent="0.2">
      <c r="D33" s="2"/>
      <c r="E33" s="2"/>
      <c r="F33" s="2"/>
    </row>
    <row r="34" spans="4:6" x14ac:dyDescent="0.2">
      <c r="D34" s="2"/>
      <c r="E34" s="2"/>
      <c r="F34" s="2"/>
    </row>
    <row r="35" spans="4:6" x14ac:dyDescent="0.2">
      <c r="D35" s="2"/>
      <c r="E35" s="2"/>
      <c r="F35" s="2"/>
    </row>
    <row r="36" spans="4:6" x14ac:dyDescent="0.2">
      <c r="D36" s="2"/>
      <c r="E36" s="2"/>
      <c r="F36" s="2"/>
    </row>
    <row r="37" spans="4:6" x14ac:dyDescent="0.2">
      <c r="D37" s="2"/>
      <c r="E37" s="2"/>
      <c r="F37" s="2"/>
    </row>
    <row r="38" spans="4:6" x14ac:dyDescent="0.2">
      <c r="D38" s="2"/>
      <c r="E38" s="2"/>
      <c r="F38" s="2"/>
    </row>
    <row r="39" spans="4:6" x14ac:dyDescent="0.2">
      <c r="D39" s="2"/>
      <c r="E39" s="2"/>
      <c r="F39" s="2"/>
    </row>
    <row r="40" spans="4:6" x14ac:dyDescent="0.2">
      <c r="D40" s="2"/>
      <c r="E40" s="2"/>
      <c r="F40" s="2"/>
    </row>
    <row r="41" spans="4:6" x14ac:dyDescent="0.2">
      <c r="D41" s="2"/>
      <c r="E41" s="2"/>
      <c r="F41" s="2"/>
    </row>
    <row r="42" spans="4:6" x14ac:dyDescent="0.2">
      <c r="D42" s="2"/>
      <c r="E42" s="2"/>
      <c r="F42" s="2"/>
    </row>
    <row r="43" spans="4:6" x14ac:dyDescent="0.2">
      <c r="D43" s="2"/>
      <c r="E43" s="2"/>
      <c r="F43" s="2"/>
    </row>
    <row r="44" spans="4:6" x14ac:dyDescent="0.2">
      <c r="D44" s="2"/>
      <c r="E44" s="2"/>
      <c r="F44" s="2"/>
    </row>
    <row r="45" spans="4:6" x14ac:dyDescent="0.2">
      <c r="D45" s="2"/>
      <c r="E45" s="2"/>
      <c r="F45" s="2"/>
    </row>
    <row r="46" spans="4:6" x14ac:dyDescent="0.2">
      <c r="D46" s="2"/>
      <c r="E46" s="2"/>
      <c r="F46" s="2"/>
    </row>
    <row r="47" spans="4:6" x14ac:dyDescent="0.2">
      <c r="D47" s="2"/>
      <c r="E47" s="2"/>
      <c r="F47" s="2"/>
    </row>
    <row r="48" spans="4:6" x14ac:dyDescent="0.2">
      <c r="D48" s="2"/>
      <c r="E48" s="2"/>
      <c r="F48" s="2"/>
    </row>
    <row r="49" spans="4:6" x14ac:dyDescent="0.2">
      <c r="D49" s="2"/>
      <c r="E49" s="2"/>
      <c r="F49" s="2"/>
    </row>
    <row r="50" spans="4:6" x14ac:dyDescent="0.2">
      <c r="D50" s="2"/>
      <c r="E50" s="2"/>
      <c r="F50" s="2"/>
    </row>
    <row r="51" spans="4:6" x14ac:dyDescent="0.2">
      <c r="D51" s="2"/>
      <c r="E51" s="2"/>
      <c r="F51" s="2"/>
    </row>
    <row r="52" spans="4:6" x14ac:dyDescent="0.2">
      <c r="D52" s="2"/>
      <c r="E52" s="2"/>
      <c r="F52" s="2"/>
    </row>
    <row r="53" spans="4:6" x14ac:dyDescent="0.2">
      <c r="D53" s="2"/>
      <c r="E53" s="2"/>
      <c r="F53" s="2"/>
    </row>
    <row r="54" spans="4:6" x14ac:dyDescent="0.2">
      <c r="D54" s="2"/>
      <c r="E54" s="2"/>
      <c r="F54" s="2"/>
    </row>
    <row r="55" spans="4:6" x14ac:dyDescent="0.2">
      <c r="D55" s="2"/>
      <c r="E55" s="2"/>
      <c r="F55" s="2"/>
    </row>
    <row r="56" spans="4:6" x14ac:dyDescent="0.2">
      <c r="D56" s="2"/>
      <c r="E56" s="2"/>
      <c r="F56" s="2"/>
    </row>
    <row r="57" spans="4:6" x14ac:dyDescent="0.2">
      <c r="D57" s="2"/>
      <c r="E57" s="2"/>
      <c r="F57" s="2"/>
    </row>
    <row r="58" spans="4:6" x14ac:dyDescent="0.2">
      <c r="D58" s="2"/>
      <c r="E58" s="2"/>
      <c r="F58" s="2"/>
    </row>
    <row r="59" spans="4:6" x14ac:dyDescent="0.2">
      <c r="D59" s="2"/>
      <c r="E59" s="2"/>
      <c r="F59" s="2"/>
    </row>
    <row r="60" spans="4:6" x14ac:dyDescent="0.2">
      <c r="D60" s="2"/>
      <c r="E60" s="2"/>
      <c r="F60" s="2"/>
    </row>
    <row r="61" spans="4:6" x14ac:dyDescent="0.2">
      <c r="D61" s="2"/>
      <c r="E61" s="2"/>
      <c r="F61" s="2"/>
    </row>
    <row r="62" spans="4:6" x14ac:dyDescent="0.2">
      <c r="D62" s="2"/>
      <c r="E62" s="2"/>
      <c r="F62" s="2"/>
    </row>
    <row r="63" spans="4:6" x14ac:dyDescent="0.2">
      <c r="D63" s="2"/>
      <c r="E63" s="2"/>
      <c r="F63" s="2"/>
    </row>
    <row r="64" spans="4:6" x14ac:dyDescent="0.2">
      <c r="D64" s="2"/>
      <c r="E64" s="2"/>
      <c r="F64" s="2"/>
    </row>
    <row r="65" spans="4:6" x14ac:dyDescent="0.2">
      <c r="D65" s="2"/>
      <c r="E65" s="2"/>
      <c r="F65" s="2"/>
    </row>
    <row r="66" spans="4:6" x14ac:dyDescent="0.2">
      <c r="D66" s="2"/>
      <c r="E66" s="2"/>
      <c r="F66" s="2"/>
    </row>
    <row r="67" spans="4:6" x14ac:dyDescent="0.2">
      <c r="D67" s="2"/>
      <c r="E67" s="2"/>
      <c r="F67" s="2"/>
    </row>
    <row r="68" spans="4:6" x14ac:dyDescent="0.2">
      <c r="D68" s="2"/>
      <c r="E68" s="2"/>
      <c r="F68" s="2"/>
    </row>
    <row r="69" spans="4:6" x14ac:dyDescent="0.2">
      <c r="D69" s="2"/>
      <c r="E69" s="2"/>
      <c r="F69" s="2"/>
    </row>
    <row r="70" spans="4:6" x14ac:dyDescent="0.2">
      <c r="D70" s="2"/>
      <c r="E70" s="2"/>
      <c r="F70" s="2"/>
    </row>
    <row r="71" spans="4:6" x14ac:dyDescent="0.2">
      <c r="D71" s="2"/>
      <c r="E71" s="2"/>
      <c r="F71" s="2"/>
    </row>
    <row r="72" spans="4:6" x14ac:dyDescent="0.2">
      <c r="D72" s="2"/>
      <c r="E72" s="2"/>
      <c r="F72" s="2"/>
    </row>
    <row r="73" spans="4:6" x14ac:dyDescent="0.2">
      <c r="D73" s="2"/>
      <c r="E73" s="2"/>
      <c r="F73" s="2"/>
    </row>
    <row r="74" spans="4:6" x14ac:dyDescent="0.2">
      <c r="D74" s="2"/>
      <c r="E74" s="2"/>
      <c r="F74" s="2"/>
    </row>
    <row r="75" spans="4:6" x14ac:dyDescent="0.2">
      <c r="D75" s="2"/>
      <c r="E75" s="2"/>
      <c r="F75" s="2"/>
    </row>
    <row r="76" spans="4:6" x14ac:dyDescent="0.2">
      <c r="D76" s="2"/>
      <c r="E76" s="2"/>
      <c r="F76" s="2"/>
    </row>
    <row r="77" spans="4:6" x14ac:dyDescent="0.2">
      <c r="D77" s="2"/>
      <c r="E77" s="2"/>
      <c r="F77" s="2"/>
    </row>
    <row r="78" spans="4:6" x14ac:dyDescent="0.2">
      <c r="D78" s="2"/>
      <c r="E78" s="2"/>
      <c r="F78" s="2"/>
    </row>
    <row r="79" spans="4:6" x14ac:dyDescent="0.2">
      <c r="D79" s="2"/>
      <c r="E79" s="2"/>
      <c r="F79" s="2"/>
    </row>
    <row r="80" spans="4:6" x14ac:dyDescent="0.2">
      <c r="D80" s="2"/>
      <c r="E80" s="2"/>
      <c r="F80" s="2"/>
    </row>
    <row r="81" spans="4:6" x14ac:dyDescent="0.2">
      <c r="D81" s="2"/>
      <c r="E81" s="2"/>
      <c r="F81" s="2"/>
    </row>
    <row r="82" spans="4:6" x14ac:dyDescent="0.2">
      <c r="D82" s="2"/>
      <c r="E82" s="2"/>
      <c r="F82" s="2"/>
    </row>
    <row r="83" spans="4:6" x14ac:dyDescent="0.2">
      <c r="D83" s="2"/>
      <c r="E83" s="2"/>
      <c r="F83" s="2"/>
    </row>
    <row r="84" spans="4:6" x14ac:dyDescent="0.2">
      <c r="D84" s="2"/>
      <c r="E84" s="2"/>
      <c r="F84" s="2"/>
    </row>
    <row r="85" spans="4:6" x14ac:dyDescent="0.2">
      <c r="D85" s="2"/>
      <c r="E85" s="2"/>
      <c r="F85" s="2"/>
    </row>
    <row r="86" spans="4:6" x14ac:dyDescent="0.2">
      <c r="D86" s="2"/>
      <c r="E86" s="2"/>
      <c r="F86" s="2"/>
    </row>
    <row r="87" spans="4:6" x14ac:dyDescent="0.2">
      <c r="D87" s="2"/>
      <c r="E87" s="2"/>
      <c r="F87" s="2"/>
    </row>
    <row r="88" spans="4:6" x14ac:dyDescent="0.2">
      <c r="D88" s="2"/>
      <c r="E88" s="2"/>
      <c r="F88" s="2"/>
    </row>
    <row r="89" spans="4:6" x14ac:dyDescent="0.2">
      <c r="D89" s="2"/>
      <c r="E89" s="2"/>
      <c r="F89" s="2"/>
    </row>
    <row r="90" spans="4:6" x14ac:dyDescent="0.2">
      <c r="D90" s="2"/>
      <c r="E90" s="2"/>
      <c r="F90" s="2"/>
    </row>
    <row r="91" spans="4:6" x14ac:dyDescent="0.2">
      <c r="D91" s="2"/>
      <c r="E91" s="2"/>
      <c r="F91" s="2"/>
    </row>
    <row r="92" spans="4:6" x14ac:dyDescent="0.2">
      <c r="D92" s="2"/>
      <c r="E92" s="2"/>
      <c r="F92" s="2"/>
    </row>
    <row r="93" spans="4:6" x14ac:dyDescent="0.2">
      <c r="D93" s="2"/>
      <c r="E93" s="2"/>
      <c r="F93" s="2"/>
    </row>
    <row r="94" spans="4:6" x14ac:dyDescent="0.2">
      <c r="D94" s="2"/>
      <c r="E94" s="2"/>
      <c r="F94" s="2"/>
    </row>
    <row r="95" spans="4:6" x14ac:dyDescent="0.2">
      <c r="D95" s="2"/>
      <c r="E95" s="2"/>
      <c r="F95" s="2"/>
    </row>
    <row r="96" spans="4:6" x14ac:dyDescent="0.2">
      <c r="D96" s="2"/>
      <c r="E96" s="2"/>
      <c r="F96" s="2"/>
    </row>
    <row r="97" spans="4:6" x14ac:dyDescent="0.2">
      <c r="D97" s="2"/>
      <c r="E97" s="2"/>
      <c r="F97" s="2"/>
    </row>
    <row r="98" spans="4:6" x14ac:dyDescent="0.2">
      <c r="D98" s="2"/>
      <c r="E98" s="2"/>
      <c r="F98" s="2"/>
    </row>
    <row r="99" spans="4:6" x14ac:dyDescent="0.2">
      <c r="D99" s="2"/>
      <c r="E99" s="2"/>
      <c r="F99" s="2"/>
    </row>
    <row r="100" spans="4:6" x14ac:dyDescent="0.2">
      <c r="D100" s="2"/>
      <c r="E100" s="2"/>
      <c r="F100" s="2"/>
    </row>
    <row r="101" spans="4:6" x14ac:dyDescent="0.2">
      <c r="D101" s="2"/>
      <c r="E101" s="2"/>
      <c r="F101" s="2"/>
    </row>
    <row r="102" spans="4:6" x14ac:dyDescent="0.2">
      <c r="D102" s="2"/>
      <c r="E102" s="2"/>
      <c r="F102" s="2"/>
    </row>
    <row r="103" spans="4:6" x14ac:dyDescent="0.2">
      <c r="D103" s="2"/>
      <c r="E103" s="2"/>
      <c r="F103" s="2"/>
    </row>
    <row r="104" spans="4:6" x14ac:dyDescent="0.2">
      <c r="D104" s="2"/>
      <c r="E104" s="2"/>
      <c r="F104" s="2"/>
    </row>
    <row r="105" spans="4:6" x14ac:dyDescent="0.2">
      <c r="D105" s="2"/>
      <c r="E105" s="2"/>
      <c r="F105" s="2"/>
    </row>
    <row r="106" spans="4:6" x14ac:dyDescent="0.2">
      <c r="D106" s="2"/>
      <c r="E106" s="2"/>
      <c r="F106" s="2"/>
    </row>
    <row r="107" spans="4:6" x14ac:dyDescent="0.2">
      <c r="D107" s="2"/>
      <c r="E107" s="2"/>
      <c r="F107" s="2"/>
    </row>
    <row r="108" spans="4:6" x14ac:dyDescent="0.2">
      <c r="D108" s="2"/>
      <c r="E108" s="2"/>
      <c r="F108" s="2"/>
    </row>
    <row r="109" spans="4:6" x14ac:dyDescent="0.2">
      <c r="D109" s="2"/>
      <c r="E109" s="2"/>
      <c r="F109" s="2"/>
    </row>
    <row r="110" spans="4:6" x14ac:dyDescent="0.2">
      <c r="D110" s="2"/>
      <c r="E110" s="2"/>
      <c r="F110" s="2"/>
    </row>
    <row r="111" spans="4:6" x14ac:dyDescent="0.2">
      <c r="D111" s="2"/>
      <c r="E111" s="2"/>
      <c r="F111" s="2"/>
    </row>
    <row r="112" spans="4:6" x14ac:dyDescent="0.2">
      <c r="D112" s="2"/>
      <c r="E112" s="2"/>
      <c r="F112" s="2"/>
    </row>
    <row r="113" spans="4:6" x14ac:dyDescent="0.2">
      <c r="D113" s="2"/>
      <c r="E113" s="2"/>
      <c r="F113" s="2"/>
    </row>
    <row r="114" spans="4:6" x14ac:dyDescent="0.2">
      <c r="D114" s="2"/>
      <c r="E114" s="2"/>
      <c r="F114" s="2"/>
    </row>
    <row r="115" spans="4:6" x14ac:dyDescent="0.2">
      <c r="D115" s="2"/>
      <c r="E115" s="2"/>
      <c r="F115" s="2"/>
    </row>
    <row r="116" spans="4:6" x14ac:dyDescent="0.2">
      <c r="D116" s="2"/>
      <c r="E116" s="2"/>
      <c r="F116" s="2"/>
    </row>
    <row r="117" spans="4:6" x14ac:dyDescent="0.2">
      <c r="D117" s="2"/>
      <c r="E117" s="2"/>
      <c r="F117" s="2"/>
    </row>
    <row r="118" spans="4:6" x14ac:dyDescent="0.2">
      <c r="D118" s="2"/>
      <c r="E118" s="2"/>
      <c r="F118" s="2"/>
    </row>
    <row r="119" spans="4:6" x14ac:dyDescent="0.2">
      <c r="D119" s="2"/>
      <c r="E119" s="2"/>
      <c r="F119" s="2"/>
    </row>
    <row r="120" spans="4:6" x14ac:dyDescent="0.2">
      <c r="D120" s="2"/>
      <c r="E120" s="2"/>
      <c r="F120" s="2"/>
    </row>
    <row r="121" spans="4:6" x14ac:dyDescent="0.2">
      <c r="D121" s="2"/>
      <c r="E121" s="2"/>
      <c r="F121" s="2"/>
    </row>
    <row r="122" spans="4:6" x14ac:dyDescent="0.2">
      <c r="D122" s="2"/>
      <c r="E122" s="2"/>
      <c r="F122" s="2"/>
    </row>
    <row r="123" spans="4:6" x14ac:dyDescent="0.2">
      <c r="D123" s="2"/>
      <c r="E123" s="2"/>
      <c r="F123" s="2"/>
    </row>
    <row r="124" spans="4:6" x14ac:dyDescent="0.2">
      <c r="D124" s="2"/>
      <c r="E124" s="2"/>
      <c r="F124" s="2"/>
    </row>
    <row r="125" spans="4:6" x14ac:dyDescent="0.2">
      <c r="D125" s="2"/>
      <c r="E125" s="2"/>
      <c r="F125" s="2"/>
    </row>
    <row r="126" spans="4:6" x14ac:dyDescent="0.2">
      <c r="D126" s="2"/>
      <c r="E126" s="2"/>
      <c r="F126" s="2"/>
    </row>
    <row r="127" spans="4:6" x14ac:dyDescent="0.2">
      <c r="D127" s="2"/>
      <c r="E127" s="2"/>
      <c r="F127" s="2"/>
    </row>
    <row r="128" spans="4:6" x14ac:dyDescent="0.2">
      <c r="D128" s="2"/>
      <c r="E128" s="2"/>
      <c r="F128" s="2"/>
    </row>
    <row r="129" spans="4:6" x14ac:dyDescent="0.2">
      <c r="D129" s="2"/>
      <c r="E129" s="2"/>
      <c r="F129" s="2"/>
    </row>
    <row r="130" spans="4:6" x14ac:dyDescent="0.2">
      <c r="D130" s="2"/>
      <c r="E130" s="2"/>
      <c r="F130" s="2"/>
    </row>
    <row r="131" spans="4:6" x14ac:dyDescent="0.2">
      <c r="D131" s="2"/>
      <c r="E131" s="2"/>
      <c r="F131" s="2"/>
    </row>
    <row r="132" spans="4:6" x14ac:dyDescent="0.2">
      <c r="D132" s="2"/>
      <c r="E132" s="2"/>
      <c r="F132" s="2"/>
    </row>
    <row r="133" spans="4:6" x14ac:dyDescent="0.2">
      <c r="D133" s="2"/>
      <c r="E133" s="2"/>
      <c r="F133" s="2"/>
    </row>
    <row r="134" spans="4:6" x14ac:dyDescent="0.2">
      <c r="D134" s="2"/>
      <c r="E134" s="2"/>
      <c r="F134" s="2"/>
    </row>
    <row r="135" spans="4:6" x14ac:dyDescent="0.2">
      <c r="D135" s="2"/>
      <c r="E135" s="2"/>
      <c r="F135" s="2"/>
    </row>
    <row r="136" spans="4:6" x14ac:dyDescent="0.2">
      <c r="D136" s="2"/>
      <c r="E136" s="2"/>
      <c r="F136" s="2"/>
    </row>
    <row r="137" spans="4:6" x14ac:dyDescent="0.2">
      <c r="D137" s="2"/>
      <c r="E137" s="2"/>
      <c r="F137" s="2"/>
    </row>
    <row r="138" spans="4:6" x14ac:dyDescent="0.2">
      <c r="D138" s="2"/>
      <c r="E138" s="2"/>
      <c r="F138" s="2"/>
    </row>
    <row r="139" spans="4:6" x14ac:dyDescent="0.2">
      <c r="D139" s="2"/>
      <c r="E139" s="2"/>
      <c r="F139" s="2"/>
    </row>
    <row r="140" spans="4:6" x14ac:dyDescent="0.2">
      <c r="D140" s="2"/>
      <c r="E140" s="2"/>
      <c r="F140" s="2"/>
    </row>
    <row r="141" spans="4:6" x14ac:dyDescent="0.2">
      <c r="D141" s="2"/>
      <c r="E141" s="2"/>
      <c r="F141" s="2"/>
    </row>
    <row r="142" spans="4:6" x14ac:dyDescent="0.2">
      <c r="D142" s="2"/>
      <c r="E142" s="2"/>
      <c r="F142" s="2"/>
    </row>
    <row r="143" spans="4:6" x14ac:dyDescent="0.2">
      <c r="D143" s="2"/>
      <c r="E143" s="2"/>
      <c r="F143" s="2"/>
    </row>
    <row r="144" spans="4:6" x14ac:dyDescent="0.2">
      <c r="D144" s="2"/>
      <c r="E144" s="2"/>
      <c r="F144" s="2"/>
    </row>
    <row r="145" spans="1:6" x14ac:dyDescent="0.2">
      <c r="D145" s="2"/>
      <c r="E145" s="2"/>
      <c r="F145" s="2"/>
    </row>
    <row r="146" spans="1:6" x14ac:dyDescent="0.2">
      <c r="D146" s="2"/>
      <c r="E146" s="2"/>
      <c r="F146" s="2"/>
    </row>
    <row r="147" spans="1:6" x14ac:dyDescent="0.2">
      <c r="D147" s="2"/>
      <c r="E147" s="2"/>
      <c r="F147" s="2"/>
    </row>
    <row r="148" spans="1:6" x14ac:dyDescent="0.2">
      <c r="D148" s="2"/>
      <c r="E148" s="2"/>
      <c r="F148" s="2"/>
    </row>
    <row r="149" spans="1:6" x14ac:dyDescent="0.2">
      <c r="D149" s="2"/>
      <c r="E149" s="2"/>
      <c r="F149" s="2"/>
    </row>
    <row r="150" spans="1:6" x14ac:dyDescent="0.2">
      <c r="A150" s="63"/>
      <c r="B150" s="63"/>
      <c r="D150" s="2"/>
      <c r="E150" s="2"/>
      <c r="F150" s="2"/>
    </row>
    <row r="151" spans="1:6" x14ac:dyDescent="0.2">
      <c r="A151" s="59"/>
      <c r="B151" s="59"/>
      <c r="D151" s="2"/>
      <c r="E151" s="2"/>
      <c r="F151" s="2"/>
    </row>
    <row r="152" spans="1:6" x14ac:dyDescent="0.2">
      <c r="A152" s="59"/>
      <c r="B152" s="59"/>
      <c r="D152" s="2"/>
      <c r="E152" s="2"/>
      <c r="F152" s="2"/>
    </row>
    <row r="153" spans="1:6" x14ac:dyDescent="0.2">
      <c r="A153" s="59"/>
      <c r="B153" s="59"/>
      <c r="D153" s="2"/>
      <c r="E153" s="2"/>
      <c r="F153" s="2"/>
    </row>
    <row r="154" spans="1:6" x14ac:dyDescent="0.2">
      <c r="A154" s="59"/>
      <c r="B154" s="59"/>
      <c r="D154" s="2"/>
      <c r="E154" s="2"/>
      <c r="F154" s="2"/>
    </row>
    <row r="155" spans="1:6" x14ac:dyDescent="0.2">
      <c r="A155" s="59"/>
      <c r="B155" s="59"/>
      <c r="D155" s="2"/>
      <c r="E155" s="2"/>
      <c r="F155" s="2"/>
    </row>
    <row r="156" spans="1:6" x14ac:dyDescent="0.2">
      <c r="A156" s="59"/>
      <c r="B156" s="59"/>
      <c r="D156" s="2"/>
      <c r="E156" s="2"/>
      <c r="F156" s="2"/>
    </row>
    <row r="157" spans="1:6" x14ac:dyDescent="0.2">
      <c r="A157" s="59"/>
      <c r="B157" s="59"/>
      <c r="D157" s="2"/>
      <c r="E157" s="2"/>
      <c r="F157" s="2"/>
    </row>
    <row r="158" spans="1:6" x14ac:dyDescent="0.2">
      <c r="A158" s="59"/>
      <c r="B158" s="59"/>
      <c r="D158" s="2"/>
      <c r="E158" s="2"/>
      <c r="F158" s="2"/>
    </row>
    <row r="159" spans="1:6" x14ac:dyDescent="0.2">
      <c r="A159" s="59"/>
      <c r="B159" s="59"/>
      <c r="D159" s="2"/>
      <c r="E159" s="2"/>
      <c r="F159" s="2"/>
    </row>
    <row r="160" spans="1:6" x14ac:dyDescent="0.2">
      <c r="A160" s="59"/>
      <c r="B160" s="59"/>
      <c r="D160" s="2"/>
      <c r="E160" s="2"/>
      <c r="F160" s="2"/>
    </row>
    <row r="161" spans="1:6" x14ac:dyDescent="0.2">
      <c r="A161" s="59"/>
      <c r="B161" s="59"/>
      <c r="D161" s="2"/>
      <c r="E161" s="2"/>
      <c r="F161" s="2"/>
    </row>
    <row r="162" spans="1:6" x14ac:dyDescent="0.2">
      <c r="A162" s="59"/>
      <c r="B162" s="59"/>
      <c r="D162" s="2"/>
      <c r="E162" s="2"/>
      <c r="F162" s="2"/>
    </row>
    <row r="163" spans="1:6" x14ac:dyDescent="0.2">
      <c r="A163" s="59"/>
      <c r="B163" s="59"/>
      <c r="D163" s="2"/>
      <c r="E163" s="2"/>
      <c r="F163" s="2"/>
    </row>
    <row r="164" spans="1:6" x14ac:dyDescent="0.2">
      <c r="A164" s="59"/>
      <c r="B164" s="59"/>
      <c r="D164" s="2"/>
      <c r="E164" s="2"/>
      <c r="F164" s="2"/>
    </row>
    <row r="165" spans="1:6" x14ac:dyDescent="0.2">
      <c r="D165" s="2"/>
      <c r="E165" s="2"/>
      <c r="F165" s="2"/>
    </row>
    <row r="166" spans="1:6" x14ac:dyDescent="0.2">
      <c r="D166" s="2"/>
      <c r="E166" s="2"/>
      <c r="F166" s="2"/>
    </row>
    <row r="167" spans="1:6" x14ac:dyDescent="0.2">
      <c r="D167" s="2"/>
      <c r="E167" s="2"/>
      <c r="F167" s="2"/>
    </row>
    <row r="168" spans="1:6" x14ac:dyDescent="0.2">
      <c r="D168" s="2"/>
      <c r="E168" s="2"/>
      <c r="F168" s="2"/>
    </row>
    <row r="169" spans="1:6" x14ac:dyDescent="0.2">
      <c r="D169" s="2"/>
      <c r="E169" s="2"/>
      <c r="F169" s="2"/>
    </row>
    <row r="170" spans="1:6" x14ac:dyDescent="0.2">
      <c r="D170" s="2"/>
      <c r="E170" s="2"/>
      <c r="F170" s="2"/>
    </row>
    <row r="171" spans="1:6" x14ac:dyDescent="0.2">
      <c r="D171" s="2"/>
      <c r="E171" s="2"/>
      <c r="F171" s="2"/>
    </row>
    <row r="172" spans="1:6" x14ac:dyDescent="0.2">
      <c r="D172" s="2"/>
      <c r="E172" s="2"/>
      <c r="F172" s="2"/>
    </row>
    <row r="173" spans="1:6" x14ac:dyDescent="0.2">
      <c r="D173" s="2"/>
      <c r="E173" s="2"/>
      <c r="F173" s="2"/>
    </row>
    <row r="174" spans="1:6" x14ac:dyDescent="0.2">
      <c r="D174" s="2"/>
      <c r="E174" s="2"/>
      <c r="F174" s="2"/>
    </row>
    <row r="175" spans="1:6" x14ac:dyDescent="0.2">
      <c r="D175" s="2"/>
      <c r="E175" s="2"/>
      <c r="F175" s="2"/>
    </row>
    <row r="176" spans="1:6" x14ac:dyDescent="0.2">
      <c r="D176" s="2"/>
      <c r="E176" s="2"/>
      <c r="F176" s="2"/>
    </row>
    <row r="177" spans="4:6" x14ac:dyDescent="0.2">
      <c r="D177" s="2"/>
      <c r="E177" s="2"/>
      <c r="F177" s="2"/>
    </row>
    <row r="178" spans="4:6" x14ac:dyDescent="0.2">
      <c r="D178" s="2"/>
      <c r="E178" s="2"/>
      <c r="F178" s="2"/>
    </row>
    <row r="179" spans="4:6" x14ac:dyDescent="0.2">
      <c r="D179" s="2"/>
      <c r="E179" s="2"/>
      <c r="F179" s="2"/>
    </row>
    <row r="180" spans="4:6" x14ac:dyDescent="0.2">
      <c r="D180" s="2"/>
      <c r="E180" s="2"/>
      <c r="F180" s="2"/>
    </row>
    <row r="181" spans="4:6" x14ac:dyDescent="0.2">
      <c r="D181" s="2"/>
      <c r="E181" s="2"/>
      <c r="F181" s="2"/>
    </row>
    <row r="182" spans="4:6" x14ac:dyDescent="0.2">
      <c r="D182" s="2"/>
      <c r="E182" s="2"/>
      <c r="F182" s="2"/>
    </row>
    <row r="183" spans="4:6" x14ac:dyDescent="0.2">
      <c r="D183" s="2"/>
      <c r="E183" s="2"/>
      <c r="F183" s="2"/>
    </row>
    <row r="184" spans="4:6" x14ac:dyDescent="0.2">
      <c r="D184" s="2"/>
      <c r="E184" s="2"/>
      <c r="F184" s="2"/>
    </row>
    <row r="185" spans="4:6" x14ac:dyDescent="0.2">
      <c r="D185" s="2"/>
      <c r="E185" s="2"/>
      <c r="F185" s="2"/>
    </row>
    <row r="186" spans="4:6" x14ac:dyDescent="0.2">
      <c r="D186" s="2"/>
      <c r="E186" s="2"/>
      <c r="F186" s="2"/>
    </row>
    <row r="187" spans="4:6" x14ac:dyDescent="0.2">
      <c r="D187" s="2"/>
      <c r="E187" s="2"/>
      <c r="F187" s="2"/>
    </row>
    <row r="188" spans="4:6" x14ac:dyDescent="0.2">
      <c r="D188" s="2"/>
      <c r="E188" s="2"/>
      <c r="F188" s="2"/>
    </row>
    <row r="189" spans="4:6" x14ac:dyDescent="0.2">
      <c r="D189" s="2"/>
      <c r="E189" s="2"/>
      <c r="F189" s="2"/>
    </row>
    <row r="190" spans="4:6" x14ac:dyDescent="0.2">
      <c r="D190" s="2"/>
      <c r="E190" s="2"/>
      <c r="F190" s="2"/>
    </row>
    <row r="191" spans="4:6" x14ac:dyDescent="0.2">
      <c r="D191" s="2"/>
      <c r="E191" s="2"/>
      <c r="F191" s="2"/>
    </row>
    <row r="192" spans="4:6" x14ac:dyDescent="0.2">
      <c r="D192" s="2"/>
      <c r="E192" s="2"/>
      <c r="F192" s="2"/>
    </row>
    <row r="193" spans="4:6" x14ac:dyDescent="0.2">
      <c r="D193" s="2"/>
      <c r="E193" s="2"/>
      <c r="F193" s="2"/>
    </row>
    <row r="194" spans="4:6" x14ac:dyDescent="0.2">
      <c r="D194" s="2"/>
      <c r="E194" s="2"/>
      <c r="F194" s="2"/>
    </row>
    <row r="195" spans="4:6" x14ac:dyDescent="0.2">
      <c r="D195" s="2"/>
      <c r="E195" s="2"/>
      <c r="F195" s="2"/>
    </row>
    <row r="196" spans="4:6" x14ac:dyDescent="0.2">
      <c r="D196" s="2"/>
      <c r="E196" s="2"/>
      <c r="F196" s="2"/>
    </row>
    <row r="197" spans="4:6" x14ac:dyDescent="0.2">
      <c r="D197" s="2"/>
      <c r="E197" s="2"/>
      <c r="F197" s="2"/>
    </row>
    <row r="198" spans="4:6" x14ac:dyDescent="0.2">
      <c r="D198" s="2"/>
      <c r="E198" s="2"/>
      <c r="F198" s="2"/>
    </row>
    <row r="199" spans="4:6" x14ac:dyDescent="0.2">
      <c r="D199" s="2"/>
      <c r="E199" s="2"/>
      <c r="F199" s="2"/>
    </row>
    <row r="200" spans="4:6" x14ac:dyDescent="0.2">
      <c r="D200" s="2"/>
      <c r="E200" s="2"/>
      <c r="F200" s="2"/>
    </row>
    <row r="201" spans="4:6" x14ac:dyDescent="0.2">
      <c r="D201" s="2"/>
      <c r="E201" s="2"/>
      <c r="F201" s="2"/>
    </row>
    <row r="202" spans="4:6" x14ac:dyDescent="0.2">
      <c r="D202" s="2"/>
      <c r="E202" s="2"/>
      <c r="F202" s="2"/>
    </row>
    <row r="203" spans="4:6" x14ac:dyDescent="0.2">
      <c r="D203" s="2"/>
      <c r="E203" s="2"/>
      <c r="F203" s="2"/>
    </row>
    <row r="204" spans="4:6" x14ac:dyDescent="0.2">
      <c r="D204" s="2"/>
      <c r="E204" s="2"/>
      <c r="F204" s="2"/>
    </row>
    <row r="205" spans="4:6" x14ac:dyDescent="0.2">
      <c r="D205" s="2"/>
      <c r="E205" s="2"/>
      <c r="F205" s="2"/>
    </row>
    <row r="206" spans="4:6" x14ac:dyDescent="0.2">
      <c r="D206" s="2"/>
      <c r="E206" s="2"/>
      <c r="F206" s="2"/>
    </row>
    <row r="207" spans="4:6" x14ac:dyDescent="0.2">
      <c r="D207" s="2"/>
      <c r="E207" s="2"/>
      <c r="F207" s="2"/>
    </row>
    <row r="208" spans="4:6" x14ac:dyDescent="0.2">
      <c r="D208" s="2"/>
      <c r="E208" s="2"/>
      <c r="F208" s="2"/>
    </row>
    <row r="209" spans="4:6" x14ac:dyDescent="0.2">
      <c r="D209" s="2"/>
      <c r="E209" s="2"/>
      <c r="F209" s="2"/>
    </row>
    <row r="210" spans="4:6" x14ac:dyDescent="0.2">
      <c r="D210" s="2"/>
      <c r="E210" s="2"/>
      <c r="F210" s="2"/>
    </row>
    <row r="211" spans="4:6" x14ac:dyDescent="0.2">
      <c r="D211" s="2"/>
      <c r="E211" s="2"/>
      <c r="F211" s="2"/>
    </row>
    <row r="212" spans="4:6" x14ac:dyDescent="0.2">
      <c r="D212" s="2"/>
      <c r="E212" s="2"/>
      <c r="F212" s="2"/>
    </row>
    <row r="213" spans="4:6" x14ac:dyDescent="0.2">
      <c r="D213" s="2"/>
      <c r="E213" s="2"/>
      <c r="F213" s="2"/>
    </row>
    <row r="214" spans="4:6" x14ac:dyDescent="0.2">
      <c r="D214" s="2"/>
      <c r="E214" s="2"/>
      <c r="F214" s="2"/>
    </row>
    <row r="215" spans="4:6" x14ac:dyDescent="0.2">
      <c r="D215" s="2"/>
      <c r="E215" s="2"/>
      <c r="F215" s="2"/>
    </row>
    <row r="216" spans="4:6" x14ac:dyDescent="0.2">
      <c r="D216" s="2"/>
      <c r="E216" s="2"/>
      <c r="F216" s="2"/>
    </row>
    <row r="217" spans="4:6" x14ac:dyDescent="0.2">
      <c r="D217" s="2"/>
      <c r="E217" s="2"/>
      <c r="F217" s="2"/>
    </row>
    <row r="218" spans="4:6" x14ac:dyDescent="0.2">
      <c r="D218" s="2"/>
      <c r="E218" s="2"/>
      <c r="F218" s="2"/>
    </row>
    <row r="219" spans="4:6" x14ac:dyDescent="0.2">
      <c r="D219" s="2"/>
      <c r="E219" s="2"/>
      <c r="F219" s="2"/>
    </row>
    <row r="220" spans="4:6" x14ac:dyDescent="0.2">
      <c r="D220" s="2"/>
      <c r="E220" s="2"/>
      <c r="F220" s="2"/>
    </row>
    <row r="221" spans="4:6" x14ac:dyDescent="0.2">
      <c r="D221" s="2"/>
      <c r="E221" s="2"/>
      <c r="F221" s="2"/>
    </row>
    <row r="222" spans="4:6" x14ac:dyDescent="0.2">
      <c r="D222" s="2"/>
      <c r="E222" s="2"/>
      <c r="F222" s="2"/>
    </row>
    <row r="223" spans="4:6" x14ac:dyDescent="0.2">
      <c r="D223" s="2"/>
      <c r="E223" s="2"/>
      <c r="F223" s="2"/>
    </row>
    <row r="224" spans="4:6" x14ac:dyDescent="0.2">
      <c r="D224" s="2"/>
      <c r="E224" s="2"/>
      <c r="F224" s="2"/>
    </row>
    <row r="225" spans="4:6" x14ac:dyDescent="0.2">
      <c r="D225" s="2"/>
      <c r="E225" s="2"/>
      <c r="F225" s="2"/>
    </row>
    <row r="226" spans="4:6" x14ac:dyDescent="0.2">
      <c r="D226" s="2"/>
      <c r="E226" s="2"/>
      <c r="F226" s="2"/>
    </row>
    <row r="227" spans="4:6" x14ac:dyDescent="0.2">
      <c r="D227" s="2"/>
      <c r="E227" s="2"/>
      <c r="F227" s="2"/>
    </row>
    <row r="228" spans="4:6" x14ac:dyDescent="0.2">
      <c r="D228" s="2"/>
      <c r="E228" s="2"/>
      <c r="F228" s="2"/>
    </row>
    <row r="229" spans="4:6" x14ac:dyDescent="0.2">
      <c r="D229" s="2"/>
      <c r="E229" s="2"/>
      <c r="F229" s="2"/>
    </row>
    <row r="230" spans="4:6" x14ac:dyDescent="0.2">
      <c r="D230" s="2"/>
      <c r="E230" s="2"/>
      <c r="F230" s="2"/>
    </row>
    <row r="231" spans="4:6" x14ac:dyDescent="0.2">
      <c r="D231" s="2"/>
      <c r="E231" s="2"/>
      <c r="F231" s="2"/>
    </row>
    <row r="232" spans="4:6" x14ac:dyDescent="0.2">
      <c r="D232" s="2"/>
      <c r="E232" s="2"/>
      <c r="F232" s="2"/>
    </row>
    <row r="233" spans="4:6" x14ac:dyDescent="0.2">
      <c r="D233" s="2"/>
      <c r="E233" s="2"/>
      <c r="F233" s="2"/>
    </row>
    <row r="234" spans="4:6" x14ac:dyDescent="0.2">
      <c r="D234" s="2"/>
      <c r="E234" s="2"/>
      <c r="F234" s="2"/>
    </row>
    <row r="235" spans="4:6" x14ac:dyDescent="0.2">
      <c r="D235" s="2"/>
      <c r="E235" s="2"/>
      <c r="F235" s="2"/>
    </row>
    <row r="236" spans="4:6" x14ac:dyDescent="0.2">
      <c r="D236" s="2"/>
      <c r="E236" s="2"/>
      <c r="F236" s="2"/>
    </row>
    <row r="237" spans="4:6" x14ac:dyDescent="0.2">
      <c r="D237" s="2"/>
      <c r="E237" s="2"/>
      <c r="F237" s="2"/>
    </row>
    <row r="238" spans="4:6" x14ac:dyDescent="0.2">
      <c r="D238" s="2"/>
      <c r="E238" s="2"/>
      <c r="F238" s="2"/>
    </row>
    <row r="239" spans="4:6" x14ac:dyDescent="0.2">
      <c r="D239" s="2"/>
      <c r="E239" s="2"/>
      <c r="F239" s="2"/>
    </row>
    <row r="240" spans="4:6" x14ac:dyDescent="0.2">
      <c r="D240" s="2"/>
      <c r="E240" s="2"/>
      <c r="F240" s="2"/>
    </row>
    <row r="241" spans="4:6" x14ac:dyDescent="0.2">
      <c r="D241" s="2"/>
      <c r="E241" s="2"/>
      <c r="F241" s="2"/>
    </row>
    <row r="242" spans="4:6" x14ac:dyDescent="0.2">
      <c r="D242" s="2"/>
      <c r="E242" s="2"/>
      <c r="F242" s="2"/>
    </row>
    <row r="243" spans="4:6" x14ac:dyDescent="0.2">
      <c r="D243" s="2"/>
      <c r="E243" s="2"/>
      <c r="F243" s="2"/>
    </row>
    <row r="244" spans="4:6" x14ac:dyDescent="0.2">
      <c r="D244" s="2"/>
      <c r="E244" s="2"/>
      <c r="F244" s="2"/>
    </row>
    <row r="245" spans="4:6" x14ac:dyDescent="0.2">
      <c r="D245" s="2"/>
      <c r="E245" s="2"/>
      <c r="F245" s="2"/>
    </row>
    <row r="246" spans="4:6" x14ac:dyDescent="0.2">
      <c r="D246" s="2"/>
      <c r="E246" s="2"/>
      <c r="F246" s="2"/>
    </row>
    <row r="247" spans="4:6" x14ac:dyDescent="0.2">
      <c r="D247" s="2"/>
      <c r="E247" s="2"/>
      <c r="F247" s="2"/>
    </row>
    <row r="248" spans="4:6" x14ac:dyDescent="0.2">
      <c r="D248" s="2"/>
      <c r="E248" s="2"/>
      <c r="F248" s="2"/>
    </row>
    <row r="249" spans="4:6" x14ac:dyDescent="0.2">
      <c r="D249" s="2"/>
      <c r="E249" s="2"/>
      <c r="F249" s="2"/>
    </row>
    <row r="250" spans="4:6" x14ac:dyDescent="0.2">
      <c r="D250" s="2"/>
      <c r="E250" s="2"/>
      <c r="F250" s="2"/>
    </row>
    <row r="251" spans="4:6" x14ac:dyDescent="0.2">
      <c r="D251" s="2"/>
      <c r="E251" s="2"/>
      <c r="F251" s="2"/>
    </row>
    <row r="252" spans="4:6" x14ac:dyDescent="0.2">
      <c r="D252" s="2"/>
      <c r="E252" s="2"/>
      <c r="F252" s="2"/>
    </row>
    <row r="253" spans="4:6" x14ac:dyDescent="0.2">
      <c r="D253" s="2"/>
      <c r="E253" s="2"/>
      <c r="F253" s="2"/>
    </row>
    <row r="254" spans="4:6" x14ac:dyDescent="0.2">
      <c r="D254" s="2"/>
      <c r="E254" s="2"/>
      <c r="F254" s="2"/>
    </row>
    <row r="255" spans="4:6" x14ac:dyDescent="0.2">
      <c r="D255" s="2"/>
      <c r="E255" s="2"/>
      <c r="F255" s="2"/>
    </row>
    <row r="256" spans="4:6" x14ac:dyDescent="0.2">
      <c r="D256" s="2"/>
      <c r="E256" s="2"/>
      <c r="F256" s="2"/>
    </row>
    <row r="257" spans="4:6" x14ac:dyDescent="0.2">
      <c r="D257" s="2"/>
      <c r="E257" s="2"/>
      <c r="F257" s="2"/>
    </row>
    <row r="258" spans="4:6" x14ac:dyDescent="0.2">
      <c r="D258" s="2"/>
      <c r="E258" s="2"/>
      <c r="F258" s="2"/>
    </row>
    <row r="259" spans="4:6" x14ac:dyDescent="0.2">
      <c r="D259" s="2"/>
      <c r="E259" s="2"/>
      <c r="F259" s="2"/>
    </row>
    <row r="260" spans="4:6" x14ac:dyDescent="0.2">
      <c r="D260" s="2"/>
      <c r="E260" s="2"/>
      <c r="F260" s="2"/>
    </row>
    <row r="261" spans="4:6" x14ac:dyDescent="0.2">
      <c r="D261" s="2"/>
      <c r="E261" s="2"/>
      <c r="F261" s="2"/>
    </row>
    <row r="262" spans="4:6" x14ac:dyDescent="0.2">
      <c r="D262" s="2"/>
      <c r="E262" s="2"/>
      <c r="F262" s="2"/>
    </row>
    <row r="263" spans="4:6" x14ac:dyDescent="0.2">
      <c r="D263" s="2"/>
      <c r="E263" s="2"/>
      <c r="F263" s="2"/>
    </row>
    <row r="264" spans="4:6" x14ac:dyDescent="0.2">
      <c r="D264" s="2"/>
      <c r="E264" s="2"/>
      <c r="F264" s="2"/>
    </row>
    <row r="265" spans="4:6" x14ac:dyDescent="0.2">
      <c r="D265" s="2"/>
      <c r="E265" s="2"/>
      <c r="F265" s="2"/>
    </row>
    <row r="266" spans="4:6" x14ac:dyDescent="0.2">
      <c r="D266" s="2"/>
      <c r="E266" s="2"/>
      <c r="F266" s="2"/>
    </row>
    <row r="267" spans="4:6" x14ac:dyDescent="0.2">
      <c r="D267" s="2"/>
      <c r="E267" s="2"/>
      <c r="F267" s="2"/>
    </row>
    <row r="268" spans="4:6" x14ac:dyDescent="0.2">
      <c r="D268" s="2"/>
      <c r="E268" s="2"/>
      <c r="F268" s="2"/>
    </row>
    <row r="269" spans="4:6" x14ac:dyDescent="0.2">
      <c r="D269" s="2"/>
      <c r="E269" s="2"/>
      <c r="F269" s="2"/>
    </row>
    <row r="270" spans="4:6" x14ac:dyDescent="0.2">
      <c r="D270" s="2"/>
      <c r="E270" s="2"/>
      <c r="F270" s="2"/>
    </row>
    <row r="271" spans="4:6" x14ac:dyDescent="0.2">
      <c r="D271" s="2"/>
      <c r="E271" s="2"/>
      <c r="F271" s="2"/>
    </row>
    <row r="272" spans="4:6" x14ac:dyDescent="0.2">
      <c r="D272" s="2"/>
      <c r="E272" s="2"/>
      <c r="F272" s="2"/>
    </row>
    <row r="273" spans="4:6" x14ac:dyDescent="0.2">
      <c r="D273" s="2"/>
      <c r="E273" s="2"/>
      <c r="F273" s="2"/>
    </row>
    <row r="274" spans="4:6" x14ac:dyDescent="0.2">
      <c r="D274" s="2"/>
      <c r="E274" s="2"/>
      <c r="F274" s="2"/>
    </row>
    <row r="275" spans="4:6" x14ac:dyDescent="0.2">
      <c r="D275" s="2"/>
      <c r="E275" s="2"/>
      <c r="F275" s="2"/>
    </row>
    <row r="276" spans="4:6" x14ac:dyDescent="0.2">
      <c r="D276" s="2"/>
      <c r="E276" s="2"/>
      <c r="F276" s="2"/>
    </row>
    <row r="277" spans="4:6" x14ac:dyDescent="0.2">
      <c r="D277" s="2"/>
      <c r="E277" s="2"/>
      <c r="F277" s="2"/>
    </row>
    <row r="278" spans="4:6" x14ac:dyDescent="0.2">
      <c r="D278" s="2"/>
      <c r="E278" s="2"/>
      <c r="F278" s="2"/>
    </row>
    <row r="279" spans="4:6" x14ac:dyDescent="0.2">
      <c r="D279" s="2"/>
      <c r="E279" s="2"/>
      <c r="F279" s="2"/>
    </row>
    <row r="280" spans="4:6" x14ac:dyDescent="0.2">
      <c r="D280" s="2"/>
      <c r="E280" s="2"/>
      <c r="F280" s="2"/>
    </row>
    <row r="281" spans="4:6" x14ac:dyDescent="0.2">
      <c r="D281" s="2"/>
      <c r="E281" s="2"/>
      <c r="F281" s="2"/>
    </row>
    <row r="282" spans="4:6" x14ac:dyDescent="0.2">
      <c r="D282" s="2"/>
      <c r="E282" s="2"/>
      <c r="F282" s="2"/>
    </row>
    <row r="283" spans="4:6" x14ac:dyDescent="0.2">
      <c r="D283" s="2"/>
      <c r="E283" s="2"/>
      <c r="F283" s="2"/>
    </row>
    <row r="284" spans="4:6" x14ac:dyDescent="0.2">
      <c r="D284" s="2"/>
      <c r="E284" s="2"/>
      <c r="F284" s="2"/>
    </row>
    <row r="285" spans="4:6" x14ac:dyDescent="0.2">
      <c r="D285" s="2"/>
      <c r="E285" s="2"/>
      <c r="F285" s="2"/>
    </row>
    <row r="286" spans="4:6" x14ac:dyDescent="0.2">
      <c r="D286" s="2"/>
      <c r="E286" s="2"/>
      <c r="F286" s="2"/>
    </row>
    <row r="287" spans="4:6" x14ac:dyDescent="0.2">
      <c r="D287" s="2"/>
      <c r="E287" s="2"/>
      <c r="F287" s="2"/>
    </row>
    <row r="288" spans="4:6" x14ac:dyDescent="0.2">
      <c r="D288" s="2"/>
      <c r="E288" s="2"/>
      <c r="F288" s="2"/>
    </row>
    <row r="289" spans="4:6" x14ac:dyDescent="0.2">
      <c r="D289" s="2"/>
      <c r="E289" s="2"/>
      <c r="F289" s="2"/>
    </row>
    <row r="290" spans="4:6" x14ac:dyDescent="0.2">
      <c r="D290" s="2"/>
      <c r="E290" s="2"/>
      <c r="F290" s="2"/>
    </row>
    <row r="291" spans="4:6" x14ac:dyDescent="0.2">
      <c r="D291" s="2"/>
      <c r="E291" s="2"/>
      <c r="F291" s="2"/>
    </row>
    <row r="292" spans="4:6" x14ac:dyDescent="0.2">
      <c r="D292" s="2"/>
      <c r="E292" s="2"/>
      <c r="F292" s="2"/>
    </row>
    <row r="293" spans="4:6" x14ac:dyDescent="0.2">
      <c r="D293" s="2"/>
      <c r="E293" s="2"/>
      <c r="F293" s="2"/>
    </row>
    <row r="294" spans="4:6" x14ac:dyDescent="0.2">
      <c r="D294" s="2"/>
      <c r="E294" s="2"/>
      <c r="F294" s="2"/>
    </row>
    <row r="295" spans="4:6" x14ac:dyDescent="0.2">
      <c r="D295" s="2"/>
      <c r="E295" s="2"/>
      <c r="F295" s="2"/>
    </row>
    <row r="296" spans="4:6" x14ac:dyDescent="0.2">
      <c r="D296" s="2"/>
      <c r="E296" s="2"/>
      <c r="F296" s="2"/>
    </row>
    <row r="297" spans="4:6" x14ac:dyDescent="0.2">
      <c r="D297" s="2"/>
      <c r="E297" s="2"/>
      <c r="F297" s="2"/>
    </row>
    <row r="298" spans="4:6" x14ac:dyDescent="0.2">
      <c r="D298" s="2"/>
      <c r="E298" s="2"/>
      <c r="F298" s="2"/>
    </row>
    <row r="299" spans="4:6" x14ac:dyDescent="0.2">
      <c r="D299" s="2"/>
      <c r="E299" s="2"/>
      <c r="F299" s="2"/>
    </row>
    <row r="300" spans="4:6" x14ac:dyDescent="0.2">
      <c r="D300" s="2"/>
      <c r="E300" s="2"/>
      <c r="F300" s="2"/>
    </row>
    <row r="301" spans="4:6" x14ac:dyDescent="0.2">
      <c r="D301" s="2"/>
      <c r="E301" s="2"/>
      <c r="F301" s="2"/>
    </row>
    <row r="302" spans="4:6" x14ac:dyDescent="0.2">
      <c r="D302" s="2"/>
      <c r="E302" s="2"/>
      <c r="F302" s="2"/>
    </row>
    <row r="303" spans="4:6" x14ac:dyDescent="0.2">
      <c r="D303" s="2"/>
      <c r="E303" s="2"/>
      <c r="F303" s="2"/>
    </row>
    <row r="304" spans="4:6" x14ac:dyDescent="0.2">
      <c r="D304" s="2"/>
      <c r="E304" s="2"/>
      <c r="F304" s="2"/>
    </row>
    <row r="305" spans="4:6" x14ac:dyDescent="0.2">
      <c r="D305" s="2"/>
      <c r="E305" s="2"/>
      <c r="F305" s="2"/>
    </row>
    <row r="306" spans="4:6" x14ac:dyDescent="0.2">
      <c r="D306" s="2"/>
      <c r="E306" s="2"/>
      <c r="F306" s="2"/>
    </row>
    <row r="307" spans="4:6" x14ac:dyDescent="0.2">
      <c r="D307" s="2"/>
      <c r="E307" s="2"/>
      <c r="F307" s="2"/>
    </row>
    <row r="308" spans="4:6" x14ac:dyDescent="0.2">
      <c r="D308" s="2"/>
      <c r="E308" s="2"/>
      <c r="F308" s="2"/>
    </row>
    <row r="309" spans="4:6" x14ac:dyDescent="0.2">
      <c r="D309" s="2"/>
      <c r="E309" s="2"/>
      <c r="F309" s="2"/>
    </row>
    <row r="310" spans="4:6" x14ac:dyDescent="0.2">
      <c r="D310" s="2"/>
      <c r="E310" s="2"/>
      <c r="F310" s="2"/>
    </row>
    <row r="311" spans="4:6" x14ac:dyDescent="0.2">
      <c r="D311" s="2"/>
      <c r="E311" s="2"/>
      <c r="F311" s="2"/>
    </row>
    <row r="312" spans="4:6" x14ac:dyDescent="0.2">
      <c r="D312" s="2"/>
      <c r="E312" s="2"/>
      <c r="F312" s="2"/>
    </row>
    <row r="313" spans="4:6" x14ac:dyDescent="0.2">
      <c r="D313" s="2"/>
      <c r="E313" s="2"/>
      <c r="F313" s="2"/>
    </row>
    <row r="314" spans="4:6" x14ac:dyDescent="0.2">
      <c r="D314" s="2"/>
      <c r="E314" s="2"/>
      <c r="F314" s="2"/>
    </row>
    <row r="315" spans="4:6" x14ac:dyDescent="0.2">
      <c r="D315" s="2"/>
      <c r="E315" s="2"/>
      <c r="F315" s="2"/>
    </row>
    <row r="316" spans="4:6" x14ac:dyDescent="0.2">
      <c r="D316" s="2"/>
      <c r="E316" s="2"/>
      <c r="F316" s="2"/>
    </row>
    <row r="317" spans="4:6" x14ac:dyDescent="0.2">
      <c r="D317" s="2"/>
      <c r="E317" s="2"/>
      <c r="F317" s="2"/>
    </row>
    <row r="318" spans="4:6" x14ac:dyDescent="0.2">
      <c r="D318" s="2"/>
      <c r="E318" s="2"/>
      <c r="F318" s="2"/>
    </row>
    <row r="319" spans="4:6" x14ac:dyDescent="0.2">
      <c r="D319" s="2"/>
      <c r="E319" s="2"/>
      <c r="F319" s="2"/>
    </row>
    <row r="320" spans="4:6" x14ac:dyDescent="0.2">
      <c r="D320" s="2"/>
      <c r="E320" s="2"/>
      <c r="F320" s="2"/>
    </row>
    <row r="321" spans="4:6" x14ac:dyDescent="0.2">
      <c r="D321" s="2"/>
      <c r="E321" s="2"/>
      <c r="F321" s="2"/>
    </row>
    <row r="322" spans="4:6" x14ac:dyDescent="0.2">
      <c r="D322" s="2"/>
      <c r="E322" s="2"/>
      <c r="F322" s="2"/>
    </row>
    <row r="323" spans="4:6" x14ac:dyDescent="0.2">
      <c r="D323" s="2"/>
      <c r="E323" s="2"/>
      <c r="F323" s="2"/>
    </row>
    <row r="324" spans="4:6" x14ac:dyDescent="0.2">
      <c r="D324" s="2"/>
      <c r="E324" s="2"/>
      <c r="F324" s="2"/>
    </row>
    <row r="325" spans="4:6" x14ac:dyDescent="0.2">
      <c r="D325" s="2"/>
      <c r="E325" s="2"/>
      <c r="F325" s="2"/>
    </row>
    <row r="326" spans="4:6" x14ac:dyDescent="0.2">
      <c r="D326" s="2"/>
      <c r="E326" s="2"/>
      <c r="F326" s="2"/>
    </row>
    <row r="327" spans="4:6" x14ac:dyDescent="0.2">
      <c r="D327" s="2"/>
      <c r="E327" s="2"/>
      <c r="F327" s="2"/>
    </row>
    <row r="328" spans="4:6" x14ac:dyDescent="0.2">
      <c r="D328" s="2"/>
      <c r="E328" s="2"/>
      <c r="F328" s="2"/>
    </row>
    <row r="329" spans="4:6" x14ac:dyDescent="0.2">
      <c r="D329" s="2"/>
      <c r="E329" s="2"/>
      <c r="F329" s="2"/>
    </row>
    <row r="330" spans="4:6" x14ac:dyDescent="0.2">
      <c r="D330" s="2"/>
      <c r="E330" s="2"/>
      <c r="F330" s="2"/>
    </row>
    <row r="331" spans="4:6" x14ac:dyDescent="0.2">
      <c r="D331" s="2"/>
      <c r="E331" s="2"/>
      <c r="F331" s="2"/>
    </row>
    <row r="332" spans="4:6" x14ac:dyDescent="0.2">
      <c r="D332" s="2"/>
      <c r="E332" s="2"/>
      <c r="F332" s="2"/>
    </row>
    <row r="333" spans="4:6" x14ac:dyDescent="0.2">
      <c r="D333" s="2"/>
      <c r="E333" s="2"/>
      <c r="F333" s="2"/>
    </row>
    <row r="334" spans="4:6" x14ac:dyDescent="0.2">
      <c r="D334" s="2"/>
      <c r="E334" s="2"/>
      <c r="F334" s="2"/>
    </row>
    <row r="335" spans="4:6" x14ac:dyDescent="0.2">
      <c r="D335" s="2"/>
      <c r="E335" s="2"/>
      <c r="F335" s="2"/>
    </row>
    <row r="336" spans="4:6" x14ac:dyDescent="0.2">
      <c r="D336" s="2"/>
      <c r="E336" s="2"/>
      <c r="F336" s="2"/>
    </row>
    <row r="337" spans="4:6" x14ac:dyDescent="0.2">
      <c r="D337" s="2"/>
      <c r="E337" s="2"/>
      <c r="F337" s="2"/>
    </row>
    <row r="338" spans="4:6" x14ac:dyDescent="0.2">
      <c r="D338" s="2"/>
      <c r="E338" s="2"/>
      <c r="F338" s="2"/>
    </row>
    <row r="339" spans="4:6" x14ac:dyDescent="0.2">
      <c r="D339" s="2"/>
      <c r="E339" s="2"/>
      <c r="F339" s="2"/>
    </row>
    <row r="340" spans="4:6" x14ac:dyDescent="0.2">
      <c r="D340" s="2"/>
      <c r="E340" s="2"/>
      <c r="F340" s="2"/>
    </row>
    <row r="341" spans="4:6" x14ac:dyDescent="0.2">
      <c r="D341" s="2"/>
      <c r="E341" s="2"/>
      <c r="F341" s="2"/>
    </row>
    <row r="342" spans="4:6" x14ac:dyDescent="0.2">
      <c r="D342" s="2"/>
      <c r="E342" s="2"/>
      <c r="F342" s="2"/>
    </row>
    <row r="343" spans="4:6" x14ac:dyDescent="0.2">
      <c r="D343" s="2"/>
      <c r="E343" s="2"/>
      <c r="F343" s="2"/>
    </row>
    <row r="344" spans="4:6" x14ac:dyDescent="0.2">
      <c r="D344" s="2"/>
      <c r="E344" s="2"/>
      <c r="F344" s="2"/>
    </row>
    <row r="345" spans="4:6" x14ac:dyDescent="0.2">
      <c r="D345" s="2"/>
      <c r="E345" s="2"/>
      <c r="F345" s="2"/>
    </row>
    <row r="346" spans="4:6" x14ac:dyDescent="0.2">
      <c r="D346" s="2"/>
      <c r="E346" s="2"/>
      <c r="F346" s="2"/>
    </row>
    <row r="347" spans="4:6" x14ac:dyDescent="0.2">
      <c r="D347" s="2"/>
      <c r="E347" s="2"/>
      <c r="F347" s="2"/>
    </row>
    <row r="348" spans="4:6" x14ac:dyDescent="0.2">
      <c r="D348" s="2"/>
      <c r="E348" s="2"/>
      <c r="F348" s="2"/>
    </row>
    <row r="349" spans="4:6" x14ac:dyDescent="0.2">
      <c r="D349" s="2"/>
      <c r="E349" s="2"/>
      <c r="F349" s="2"/>
    </row>
    <row r="350" spans="4:6" x14ac:dyDescent="0.2">
      <c r="D350" s="2"/>
      <c r="E350" s="2"/>
      <c r="F350" s="2"/>
    </row>
    <row r="351" spans="4:6" x14ac:dyDescent="0.2">
      <c r="D351" s="2"/>
      <c r="E351" s="2"/>
      <c r="F351" s="2"/>
    </row>
    <row r="352" spans="4:6" x14ac:dyDescent="0.2">
      <c r="D352" s="2"/>
      <c r="E352" s="2"/>
      <c r="F352" s="2"/>
    </row>
    <row r="353" spans="4:6" x14ac:dyDescent="0.2">
      <c r="D353" s="2"/>
      <c r="E353" s="2"/>
      <c r="F353" s="2"/>
    </row>
    <row r="354" spans="4:6" x14ac:dyDescent="0.2">
      <c r="D354" s="2"/>
      <c r="E354" s="2"/>
      <c r="F354" s="2"/>
    </row>
    <row r="355" spans="4:6" x14ac:dyDescent="0.2">
      <c r="D355" s="2"/>
      <c r="E355" s="2"/>
      <c r="F355" s="2"/>
    </row>
    <row r="356" spans="4:6" x14ac:dyDescent="0.2">
      <c r="D356" s="2"/>
      <c r="E356" s="2"/>
      <c r="F356" s="2"/>
    </row>
    <row r="357" spans="4:6" x14ac:dyDescent="0.2">
      <c r="D357" s="2"/>
      <c r="E357" s="2"/>
      <c r="F357" s="2"/>
    </row>
    <row r="358" spans="4:6" x14ac:dyDescent="0.2">
      <c r="D358" s="2"/>
      <c r="E358" s="2"/>
      <c r="F358" s="2"/>
    </row>
    <row r="359" spans="4:6" x14ac:dyDescent="0.2">
      <c r="D359" s="2"/>
      <c r="E359" s="2"/>
      <c r="F359" s="2"/>
    </row>
    <row r="360" spans="4:6" x14ac:dyDescent="0.2">
      <c r="D360" s="2"/>
      <c r="E360" s="2"/>
      <c r="F360" s="2"/>
    </row>
    <row r="361" spans="4:6" x14ac:dyDescent="0.2">
      <c r="D361" s="2"/>
      <c r="E361" s="2"/>
      <c r="F361" s="2"/>
    </row>
    <row r="362" spans="4:6" x14ac:dyDescent="0.2">
      <c r="D362" s="2"/>
      <c r="E362" s="2"/>
      <c r="F362" s="2"/>
    </row>
    <row r="363" spans="4:6" x14ac:dyDescent="0.2">
      <c r="D363" s="2"/>
      <c r="E363" s="2"/>
      <c r="F363" s="2"/>
    </row>
    <row r="364" spans="4:6" x14ac:dyDescent="0.2">
      <c r="D364" s="2"/>
      <c r="E364" s="2"/>
      <c r="F364" s="2"/>
    </row>
    <row r="365" spans="4:6" x14ac:dyDescent="0.2">
      <c r="D365" s="2"/>
      <c r="E365" s="2"/>
      <c r="F365" s="2"/>
    </row>
    <row r="366" spans="4:6" x14ac:dyDescent="0.2">
      <c r="D366" s="2"/>
      <c r="E366" s="2"/>
      <c r="F366" s="2"/>
    </row>
    <row r="367" spans="4:6" x14ac:dyDescent="0.2">
      <c r="D367" s="2"/>
      <c r="E367" s="2"/>
      <c r="F367" s="2"/>
    </row>
    <row r="368" spans="4:6" x14ac:dyDescent="0.2">
      <c r="D368" s="2"/>
      <c r="E368" s="2"/>
      <c r="F368" s="2"/>
    </row>
    <row r="369" spans="4:6" x14ac:dyDescent="0.2">
      <c r="D369" s="2"/>
      <c r="E369" s="2"/>
      <c r="F369" s="2"/>
    </row>
    <row r="370" spans="4:6" x14ac:dyDescent="0.2">
      <c r="D370" s="2"/>
      <c r="E370" s="2"/>
      <c r="F370" s="2"/>
    </row>
    <row r="371" spans="4:6" x14ac:dyDescent="0.2">
      <c r="D371" s="2"/>
      <c r="E371" s="2"/>
      <c r="F371" s="2"/>
    </row>
    <row r="372" spans="4:6" x14ac:dyDescent="0.2">
      <c r="D372" s="2"/>
      <c r="E372" s="2"/>
      <c r="F372" s="2"/>
    </row>
    <row r="373" spans="4:6" x14ac:dyDescent="0.2">
      <c r="D373" s="2"/>
      <c r="E373" s="2"/>
      <c r="F373" s="2"/>
    </row>
    <row r="374" spans="4:6" x14ac:dyDescent="0.2">
      <c r="D374" s="2"/>
      <c r="E374" s="2"/>
      <c r="F374" s="2"/>
    </row>
    <row r="375" spans="4:6" x14ac:dyDescent="0.2">
      <c r="D375" s="2"/>
      <c r="E375" s="2"/>
      <c r="F375" s="2"/>
    </row>
    <row r="376" spans="4:6" x14ac:dyDescent="0.2">
      <c r="D376" s="2"/>
      <c r="E376" s="2"/>
      <c r="F376" s="2"/>
    </row>
    <row r="377" spans="4:6" x14ac:dyDescent="0.2">
      <c r="D377" s="2"/>
      <c r="E377" s="2"/>
      <c r="F377" s="2"/>
    </row>
    <row r="378" spans="4:6" x14ac:dyDescent="0.2">
      <c r="D378" s="2"/>
      <c r="E378" s="2"/>
      <c r="F378" s="2"/>
    </row>
    <row r="379" spans="4:6" x14ac:dyDescent="0.2">
      <c r="D379" s="2"/>
      <c r="E379" s="2"/>
      <c r="F379" s="2"/>
    </row>
    <row r="380" spans="4:6" x14ac:dyDescent="0.2">
      <c r="D380" s="2"/>
      <c r="E380" s="2"/>
      <c r="F380" s="2"/>
    </row>
    <row r="381" spans="4:6" x14ac:dyDescent="0.2">
      <c r="D381" s="2"/>
      <c r="E381" s="2"/>
      <c r="F381" s="2"/>
    </row>
    <row r="382" spans="4:6" x14ac:dyDescent="0.2">
      <c r="D382" s="2"/>
      <c r="E382" s="2"/>
      <c r="F382" s="2"/>
    </row>
    <row r="383" spans="4:6" x14ac:dyDescent="0.2">
      <c r="D383" s="2"/>
      <c r="E383" s="2"/>
      <c r="F383" s="2"/>
    </row>
    <row r="384" spans="4:6" x14ac:dyDescent="0.2">
      <c r="D384" s="2"/>
      <c r="E384" s="2"/>
      <c r="F384" s="2"/>
    </row>
    <row r="385" spans="4:6" x14ac:dyDescent="0.2">
      <c r="D385" s="2"/>
      <c r="E385" s="2"/>
      <c r="F385" s="2"/>
    </row>
    <row r="386" spans="4:6" x14ac:dyDescent="0.2">
      <c r="D386" s="2"/>
      <c r="E386" s="2"/>
      <c r="F386" s="2"/>
    </row>
    <row r="387" spans="4:6" x14ac:dyDescent="0.2">
      <c r="D387" s="2"/>
      <c r="E387" s="2"/>
      <c r="F387" s="2"/>
    </row>
    <row r="388" spans="4:6" x14ac:dyDescent="0.2">
      <c r="D388" s="2"/>
      <c r="E388" s="2"/>
      <c r="F388" s="2"/>
    </row>
    <row r="389" spans="4:6" x14ac:dyDescent="0.2">
      <c r="D389" s="2"/>
      <c r="E389" s="2"/>
      <c r="F389" s="2"/>
    </row>
    <row r="390" spans="4:6" x14ac:dyDescent="0.2">
      <c r="D390" s="2"/>
      <c r="E390" s="2"/>
      <c r="F390" s="2"/>
    </row>
    <row r="391" spans="4:6" x14ac:dyDescent="0.2">
      <c r="D391" s="2"/>
      <c r="E391" s="2"/>
      <c r="F391" s="2"/>
    </row>
    <row r="392" spans="4:6" x14ac:dyDescent="0.2">
      <c r="D392" s="2"/>
      <c r="E392" s="2"/>
      <c r="F392" s="2"/>
    </row>
    <row r="393" spans="4:6" x14ac:dyDescent="0.2">
      <c r="D393" s="2"/>
      <c r="E393" s="2"/>
      <c r="F393" s="2"/>
    </row>
    <row r="394" spans="4:6" x14ac:dyDescent="0.2">
      <c r="D394" s="2"/>
      <c r="E394" s="2"/>
      <c r="F394" s="2"/>
    </row>
    <row r="395" spans="4:6" x14ac:dyDescent="0.2">
      <c r="D395" s="2"/>
      <c r="E395" s="2"/>
      <c r="F395" s="2"/>
    </row>
    <row r="396" spans="4:6" x14ac:dyDescent="0.2">
      <c r="D396" s="2"/>
      <c r="E396" s="2"/>
      <c r="F396" s="2"/>
    </row>
    <row r="397" spans="4:6" x14ac:dyDescent="0.2">
      <c r="D397" s="2"/>
      <c r="E397" s="2"/>
      <c r="F397" s="2"/>
    </row>
    <row r="398" spans="4:6" x14ac:dyDescent="0.2">
      <c r="D398" s="2"/>
      <c r="E398" s="2"/>
      <c r="F398" s="2"/>
    </row>
    <row r="399" spans="4:6" x14ac:dyDescent="0.2">
      <c r="D399" s="2"/>
      <c r="E399" s="2"/>
      <c r="F399" s="2"/>
    </row>
    <row r="400" spans="4:6" x14ac:dyDescent="0.2">
      <c r="D400" s="2"/>
      <c r="E400" s="2"/>
      <c r="F400" s="2"/>
    </row>
    <row r="401" spans="4:6" x14ac:dyDescent="0.2">
      <c r="D401" s="2"/>
      <c r="E401" s="2"/>
      <c r="F401" s="2"/>
    </row>
    <row r="402" spans="4:6" x14ac:dyDescent="0.2">
      <c r="D402" s="2"/>
      <c r="E402" s="2"/>
      <c r="F402" s="2"/>
    </row>
    <row r="403" spans="4:6" x14ac:dyDescent="0.2">
      <c r="D403" s="2"/>
      <c r="E403" s="2"/>
      <c r="F403" s="2"/>
    </row>
    <row r="404" spans="4:6" x14ac:dyDescent="0.2">
      <c r="D404" s="2"/>
      <c r="E404" s="2"/>
      <c r="F404" s="2"/>
    </row>
    <row r="405" spans="4:6" x14ac:dyDescent="0.2">
      <c r="D405" s="2"/>
      <c r="E405" s="2"/>
      <c r="F405" s="2"/>
    </row>
    <row r="406" spans="4:6" x14ac:dyDescent="0.2">
      <c r="D406" s="2"/>
      <c r="E406" s="2"/>
      <c r="F406" s="2"/>
    </row>
    <row r="407" spans="4:6" x14ac:dyDescent="0.2">
      <c r="D407" s="2"/>
      <c r="E407" s="2"/>
      <c r="F407" s="2"/>
    </row>
    <row r="408" spans="4:6" x14ac:dyDescent="0.2">
      <c r="D408" s="2"/>
      <c r="E408" s="2"/>
      <c r="F408" s="2"/>
    </row>
    <row r="409" spans="4:6" x14ac:dyDescent="0.2">
      <c r="D409" s="2"/>
      <c r="E409" s="2"/>
      <c r="F409" s="2"/>
    </row>
    <row r="410" spans="4:6" x14ac:dyDescent="0.2">
      <c r="D410" s="2"/>
      <c r="E410" s="2"/>
      <c r="F410" s="2"/>
    </row>
    <row r="411" spans="4:6" x14ac:dyDescent="0.2">
      <c r="D411" s="2"/>
      <c r="E411" s="2"/>
      <c r="F411" s="2"/>
    </row>
    <row r="412" spans="4:6" x14ac:dyDescent="0.2">
      <c r="D412" s="2"/>
      <c r="E412" s="2"/>
      <c r="F412" s="2"/>
    </row>
    <row r="413" spans="4:6" x14ac:dyDescent="0.2">
      <c r="D413" s="2"/>
      <c r="E413" s="2"/>
      <c r="F413" s="2"/>
    </row>
    <row r="414" spans="4:6" x14ac:dyDescent="0.2">
      <c r="D414" s="2"/>
      <c r="E414" s="2"/>
      <c r="F414" s="2"/>
    </row>
    <row r="415" spans="4:6" x14ac:dyDescent="0.2">
      <c r="D415" s="2"/>
      <c r="E415" s="2"/>
      <c r="F415" s="2"/>
    </row>
    <row r="416" spans="4:6" x14ac:dyDescent="0.2">
      <c r="D416" s="2"/>
      <c r="E416" s="2"/>
      <c r="F416" s="2"/>
    </row>
    <row r="417" spans="4:6" x14ac:dyDescent="0.2">
      <c r="D417" s="2"/>
      <c r="E417" s="2"/>
      <c r="F417" s="2"/>
    </row>
    <row r="418" spans="4:6" x14ac:dyDescent="0.2">
      <c r="D418" s="2"/>
      <c r="E418" s="2"/>
      <c r="F418" s="2"/>
    </row>
    <row r="419" spans="4:6" x14ac:dyDescent="0.2">
      <c r="D419" s="2"/>
      <c r="E419" s="2"/>
      <c r="F419" s="2"/>
    </row>
    <row r="420" spans="4:6" x14ac:dyDescent="0.2">
      <c r="D420" s="2"/>
      <c r="E420" s="2"/>
      <c r="F420" s="2"/>
    </row>
    <row r="421" spans="4:6" x14ac:dyDescent="0.2">
      <c r="D421" s="2"/>
      <c r="E421" s="2"/>
      <c r="F421" s="2"/>
    </row>
    <row r="422" spans="4:6" x14ac:dyDescent="0.2">
      <c r="D422" s="2"/>
      <c r="E422" s="2"/>
      <c r="F422" s="2"/>
    </row>
    <row r="423" spans="4:6" x14ac:dyDescent="0.2">
      <c r="D423" s="2"/>
      <c r="E423" s="2"/>
      <c r="F423" s="2"/>
    </row>
    <row r="424" spans="4:6" x14ac:dyDescent="0.2">
      <c r="D424" s="2"/>
      <c r="E424" s="2"/>
      <c r="F424" s="2"/>
    </row>
    <row r="425" spans="4:6" x14ac:dyDescent="0.2">
      <c r="D425" s="2"/>
      <c r="E425" s="2"/>
      <c r="F425" s="2"/>
    </row>
    <row r="426" spans="4:6" x14ac:dyDescent="0.2">
      <c r="D426" s="2"/>
      <c r="E426" s="2"/>
      <c r="F426" s="2"/>
    </row>
    <row r="427" spans="4:6" x14ac:dyDescent="0.2">
      <c r="D427" s="2"/>
      <c r="E427" s="2"/>
      <c r="F427" s="2"/>
    </row>
    <row r="428" spans="4:6" x14ac:dyDescent="0.2">
      <c r="D428" s="2"/>
      <c r="E428" s="2"/>
      <c r="F428" s="2"/>
    </row>
    <row r="429" spans="4:6" x14ac:dyDescent="0.2">
      <c r="D429" s="2"/>
      <c r="E429" s="2"/>
      <c r="F429" s="2"/>
    </row>
    <row r="430" spans="4:6" x14ac:dyDescent="0.2">
      <c r="D430" s="2"/>
      <c r="E430" s="2"/>
      <c r="F430" s="2"/>
    </row>
    <row r="431" spans="4:6" x14ac:dyDescent="0.2">
      <c r="D431" s="2"/>
      <c r="E431" s="2"/>
      <c r="F431" s="2"/>
    </row>
    <row r="432" spans="4:6" x14ac:dyDescent="0.2">
      <c r="D432" s="2"/>
      <c r="E432" s="2"/>
      <c r="F432" s="2"/>
    </row>
    <row r="433" spans="4:6" x14ac:dyDescent="0.2">
      <c r="D433" s="2"/>
      <c r="E433" s="2"/>
      <c r="F433" s="2"/>
    </row>
    <row r="434" spans="4:6" x14ac:dyDescent="0.2">
      <c r="D434" s="2"/>
      <c r="E434" s="2"/>
      <c r="F434" s="2"/>
    </row>
    <row r="435" spans="4:6" x14ac:dyDescent="0.2">
      <c r="D435" s="2"/>
      <c r="E435" s="2"/>
      <c r="F435" s="2"/>
    </row>
    <row r="436" spans="4:6" x14ac:dyDescent="0.2">
      <c r="D436" s="2"/>
      <c r="E436" s="2"/>
      <c r="F436" s="2"/>
    </row>
    <row r="437" spans="4:6" x14ac:dyDescent="0.2">
      <c r="D437" s="2"/>
      <c r="E437" s="2"/>
      <c r="F437" s="2"/>
    </row>
    <row r="438" spans="4:6" x14ac:dyDescent="0.2">
      <c r="D438" s="2"/>
      <c r="E438" s="2"/>
      <c r="F438" s="2"/>
    </row>
    <row r="439" spans="4:6" x14ac:dyDescent="0.2">
      <c r="D439" s="2"/>
      <c r="E439" s="2"/>
      <c r="F439" s="2"/>
    </row>
    <row r="440" spans="4:6" x14ac:dyDescent="0.2">
      <c r="D440" s="2"/>
      <c r="E440" s="2"/>
      <c r="F440" s="2"/>
    </row>
    <row r="441" spans="4:6" x14ac:dyDescent="0.2">
      <c r="D441" s="2"/>
      <c r="E441" s="2"/>
      <c r="F441" s="2"/>
    </row>
    <row r="442" spans="4:6" x14ac:dyDescent="0.2">
      <c r="D442" s="2"/>
      <c r="E442" s="2"/>
      <c r="F442" s="2"/>
    </row>
    <row r="443" spans="4:6" x14ac:dyDescent="0.2">
      <c r="D443" s="2"/>
      <c r="E443" s="2"/>
      <c r="F443" s="2"/>
    </row>
    <row r="444" spans="4:6" x14ac:dyDescent="0.2">
      <c r="D444" s="2"/>
      <c r="E444" s="2"/>
      <c r="F444" s="2"/>
    </row>
    <row r="445" spans="4:6" x14ac:dyDescent="0.2">
      <c r="D445" s="2"/>
      <c r="E445" s="2"/>
      <c r="F445" s="2"/>
    </row>
    <row r="446" spans="4:6" x14ac:dyDescent="0.2">
      <c r="D446" s="2"/>
      <c r="E446" s="2"/>
      <c r="F446" s="2"/>
    </row>
    <row r="447" spans="4:6" x14ac:dyDescent="0.2">
      <c r="D447" s="2"/>
      <c r="E447" s="2"/>
      <c r="F447" s="2"/>
    </row>
    <row r="448" spans="4:6" x14ac:dyDescent="0.2">
      <c r="D448" s="2"/>
      <c r="E448" s="2"/>
      <c r="F448" s="2"/>
    </row>
    <row r="449" spans="4:6" x14ac:dyDescent="0.2">
      <c r="D449" s="2"/>
      <c r="E449" s="2"/>
      <c r="F449" s="2"/>
    </row>
    <row r="450" spans="4:6" x14ac:dyDescent="0.2">
      <c r="D450" s="2"/>
      <c r="E450" s="2"/>
      <c r="F450" s="2"/>
    </row>
    <row r="451" spans="4:6" x14ac:dyDescent="0.2">
      <c r="D451" s="2"/>
      <c r="E451" s="2"/>
      <c r="F451" s="2"/>
    </row>
    <row r="452" spans="4:6" x14ac:dyDescent="0.2">
      <c r="D452" s="2"/>
      <c r="E452" s="2"/>
      <c r="F452" s="2"/>
    </row>
    <row r="453" spans="4:6" x14ac:dyDescent="0.2">
      <c r="D453" s="2"/>
      <c r="E453" s="2"/>
      <c r="F453" s="2"/>
    </row>
    <row r="454" spans="4:6" x14ac:dyDescent="0.2">
      <c r="D454" s="2"/>
      <c r="E454" s="2"/>
      <c r="F454" s="2"/>
    </row>
    <row r="455" spans="4:6" x14ac:dyDescent="0.2">
      <c r="D455" s="2"/>
      <c r="E455" s="2"/>
      <c r="F455" s="2"/>
    </row>
    <row r="456" spans="4:6" x14ac:dyDescent="0.2">
      <c r="D456" s="2"/>
      <c r="E456" s="2"/>
      <c r="F456" s="2"/>
    </row>
    <row r="457" spans="4:6" x14ac:dyDescent="0.2">
      <c r="D457" s="2"/>
      <c r="E457" s="2"/>
      <c r="F457" s="2"/>
    </row>
    <row r="458" spans="4:6" x14ac:dyDescent="0.2">
      <c r="D458" s="2"/>
      <c r="E458" s="2"/>
      <c r="F458" s="2"/>
    </row>
    <row r="459" spans="4:6" x14ac:dyDescent="0.2">
      <c r="D459" s="2"/>
      <c r="E459" s="2"/>
      <c r="F459" s="2"/>
    </row>
    <row r="460" spans="4:6" x14ac:dyDescent="0.2">
      <c r="D460" s="2"/>
      <c r="E460" s="2"/>
      <c r="F460" s="2"/>
    </row>
    <row r="461" spans="4:6" x14ac:dyDescent="0.2">
      <c r="D461" s="2"/>
      <c r="E461" s="2"/>
      <c r="F461" s="2"/>
    </row>
    <row r="462" spans="4:6" x14ac:dyDescent="0.2">
      <c r="D462" s="2"/>
      <c r="E462" s="2"/>
      <c r="F462" s="2"/>
    </row>
    <row r="463" spans="4:6" x14ac:dyDescent="0.2">
      <c r="D463" s="2"/>
      <c r="E463" s="2"/>
      <c r="F463" s="2"/>
    </row>
    <row r="464" spans="4:6" x14ac:dyDescent="0.2">
      <c r="D464" s="2"/>
      <c r="E464" s="2"/>
      <c r="F464" s="2"/>
    </row>
    <row r="465" spans="4:6" x14ac:dyDescent="0.2">
      <c r="D465" s="2"/>
      <c r="E465" s="2"/>
      <c r="F465" s="2"/>
    </row>
    <row r="466" spans="4:6" x14ac:dyDescent="0.2">
      <c r="D466" s="2"/>
      <c r="E466" s="2"/>
      <c r="F466" s="2"/>
    </row>
    <row r="467" spans="4:6" x14ac:dyDescent="0.2">
      <c r="D467" s="2"/>
      <c r="E467" s="2"/>
      <c r="F467" s="2"/>
    </row>
    <row r="468" spans="4:6" x14ac:dyDescent="0.2">
      <c r="D468" s="2"/>
      <c r="E468" s="2"/>
      <c r="F468" s="2"/>
    </row>
    <row r="469" spans="4:6" x14ac:dyDescent="0.2">
      <c r="D469" s="2"/>
      <c r="E469" s="2"/>
      <c r="F469" s="2"/>
    </row>
    <row r="470" spans="4:6" x14ac:dyDescent="0.2">
      <c r="D470" s="2"/>
      <c r="E470" s="2"/>
      <c r="F470" s="2"/>
    </row>
    <row r="471" spans="4:6" x14ac:dyDescent="0.2">
      <c r="D471" s="2"/>
      <c r="E471" s="2"/>
      <c r="F471" s="2"/>
    </row>
    <row r="472" spans="4:6" x14ac:dyDescent="0.2">
      <c r="D472" s="2"/>
      <c r="E472" s="2"/>
      <c r="F472" s="2"/>
    </row>
    <row r="473" spans="4:6" x14ac:dyDescent="0.2">
      <c r="D473" s="2"/>
      <c r="E473" s="2"/>
      <c r="F473" s="2"/>
    </row>
    <row r="474" spans="4:6" x14ac:dyDescent="0.2">
      <c r="D474" s="2"/>
      <c r="E474" s="2"/>
      <c r="F474" s="2"/>
    </row>
    <row r="475" spans="4:6" x14ac:dyDescent="0.2">
      <c r="D475" s="2"/>
      <c r="E475" s="2"/>
      <c r="F475" s="2"/>
    </row>
    <row r="476" spans="4:6" x14ac:dyDescent="0.2">
      <c r="D476" s="2"/>
      <c r="E476" s="2"/>
      <c r="F476" s="2"/>
    </row>
    <row r="477" spans="4:6" x14ac:dyDescent="0.2">
      <c r="D477" s="2"/>
      <c r="E477" s="2"/>
      <c r="F477" s="2"/>
    </row>
    <row r="478" spans="4:6" x14ac:dyDescent="0.2">
      <c r="D478" s="2"/>
      <c r="E478" s="2"/>
      <c r="F478" s="2"/>
    </row>
    <row r="479" spans="4:6" x14ac:dyDescent="0.2">
      <c r="D479" s="2"/>
      <c r="E479" s="2"/>
      <c r="F479" s="2"/>
    </row>
    <row r="480" spans="4:6" x14ac:dyDescent="0.2">
      <c r="D480" s="2"/>
      <c r="E480" s="2"/>
      <c r="F480" s="2"/>
    </row>
    <row r="481" spans="4:6" x14ac:dyDescent="0.2">
      <c r="D481" s="2"/>
      <c r="E481" s="2"/>
      <c r="F481" s="2"/>
    </row>
    <row r="482" spans="4:6" x14ac:dyDescent="0.2">
      <c r="D482" s="2"/>
      <c r="E482" s="2"/>
      <c r="F482" s="2"/>
    </row>
    <row r="483" spans="4:6" x14ac:dyDescent="0.2">
      <c r="D483" s="2"/>
      <c r="E483" s="2"/>
      <c r="F483" s="2"/>
    </row>
    <row r="484" spans="4:6" x14ac:dyDescent="0.2">
      <c r="D484" s="2"/>
      <c r="E484" s="2"/>
      <c r="F484" s="2"/>
    </row>
    <row r="485" spans="4:6" x14ac:dyDescent="0.2">
      <c r="D485" s="2"/>
      <c r="E485" s="2"/>
      <c r="F485" s="2"/>
    </row>
    <row r="486" spans="4:6" x14ac:dyDescent="0.2">
      <c r="D486" s="2"/>
      <c r="E486" s="2"/>
      <c r="F486" s="2"/>
    </row>
    <row r="487" spans="4:6" x14ac:dyDescent="0.2">
      <c r="D487" s="2"/>
      <c r="E487" s="2"/>
      <c r="F487" s="2"/>
    </row>
    <row r="488" spans="4:6" x14ac:dyDescent="0.2">
      <c r="D488" s="2"/>
      <c r="E488" s="2"/>
      <c r="F488" s="2"/>
    </row>
    <row r="489" spans="4:6" x14ac:dyDescent="0.2">
      <c r="D489" s="2"/>
      <c r="E489" s="2"/>
      <c r="F489" s="2"/>
    </row>
    <row r="490" spans="4:6" x14ac:dyDescent="0.2">
      <c r="D490" s="2"/>
      <c r="E490" s="2"/>
      <c r="F490" s="2"/>
    </row>
    <row r="491" spans="4:6" x14ac:dyDescent="0.2">
      <c r="D491" s="2"/>
      <c r="E491" s="2"/>
      <c r="F491" s="2"/>
    </row>
    <row r="492" spans="4:6" x14ac:dyDescent="0.2">
      <c r="D492" s="2"/>
      <c r="E492" s="2"/>
      <c r="F492" s="2"/>
    </row>
    <row r="493" spans="4:6" x14ac:dyDescent="0.2">
      <c r="D493" s="2"/>
      <c r="E493" s="2"/>
      <c r="F493" s="2"/>
    </row>
    <row r="494" spans="4:6" x14ac:dyDescent="0.2">
      <c r="D494" s="2"/>
      <c r="E494" s="2"/>
      <c r="F494" s="2"/>
    </row>
    <row r="495" spans="4:6" x14ac:dyDescent="0.2">
      <c r="D495" s="2"/>
      <c r="E495" s="2"/>
      <c r="F495" s="2"/>
    </row>
    <row r="496" spans="4:6" x14ac:dyDescent="0.2">
      <c r="D496" s="2"/>
      <c r="E496" s="2"/>
      <c r="F496" s="2"/>
    </row>
    <row r="497" spans="4:6" x14ac:dyDescent="0.2">
      <c r="D497" s="2"/>
      <c r="E497" s="2"/>
      <c r="F497" s="2"/>
    </row>
    <row r="498" spans="4:6" x14ac:dyDescent="0.2">
      <c r="D498" s="2"/>
      <c r="E498" s="2"/>
      <c r="F498" s="2"/>
    </row>
    <row r="499" spans="4:6" x14ac:dyDescent="0.2">
      <c r="D499" s="2"/>
      <c r="E499" s="2"/>
      <c r="F499" s="2"/>
    </row>
    <row r="500" spans="4:6" x14ac:dyDescent="0.2">
      <c r="D500" s="2"/>
      <c r="E500" s="2"/>
      <c r="F500" s="2"/>
    </row>
    <row r="501" spans="4:6" x14ac:dyDescent="0.2">
      <c r="D501" s="2"/>
      <c r="E501" s="2"/>
      <c r="F501" s="2"/>
    </row>
    <row r="502" spans="4:6" x14ac:dyDescent="0.2">
      <c r="D502" s="2"/>
      <c r="E502" s="2"/>
      <c r="F502" s="2"/>
    </row>
    <row r="503" spans="4:6" x14ac:dyDescent="0.2">
      <c r="D503" s="2"/>
      <c r="E503" s="2"/>
      <c r="F503" s="2"/>
    </row>
    <row r="504" spans="4:6" x14ac:dyDescent="0.2">
      <c r="D504" s="2"/>
      <c r="E504" s="2"/>
      <c r="F504" s="2"/>
    </row>
    <row r="505" spans="4:6" x14ac:dyDescent="0.2">
      <c r="D505" s="2"/>
      <c r="E505" s="2"/>
      <c r="F505" s="2"/>
    </row>
    <row r="506" spans="4:6" x14ac:dyDescent="0.2">
      <c r="D506" s="2"/>
      <c r="E506" s="2"/>
      <c r="F506" s="2"/>
    </row>
    <row r="507" spans="4:6" x14ac:dyDescent="0.2">
      <c r="D507" s="2"/>
      <c r="E507" s="2"/>
      <c r="F507" s="2"/>
    </row>
    <row r="508" spans="4:6" x14ac:dyDescent="0.2">
      <c r="D508" s="2"/>
      <c r="E508" s="2"/>
      <c r="F508" s="2"/>
    </row>
    <row r="509" spans="4:6" x14ac:dyDescent="0.2">
      <c r="D509" s="2"/>
      <c r="E509" s="2"/>
      <c r="F509" s="2"/>
    </row>
    <row r="510" spans="4:6" x14ac:dyDescent="0.2">
      <c r="D510" s="2"/>
      <c r="E510" s="2"/>
      <c r="F510" s="2"/>
    </row>
    <row r="511" spans="4:6" x14ac:dyDescent="0.2">
      <c r="D511" s="2"/>
      <c r="E511" s="2"/>
      <c r="F511" s="2"/>
    </row>
    <row r="512" spans="4:6" x14ac:dyDescent="0.2">
      <c r="D512" s="2"/>
      <c r="E512" s="2"/>
      <c r="F512" s="2"/>
    </row>
    <row r="513" spans="4:6" x14ac:dyDescent="0.2">
      <c r="D513" s="2"/>
      <c r="E513" s="2"/>
      <c r="F513" s="2"/>
    </row>
    <row r="514" spans="4:6" x14ac:dyDescent="0.2">
      <c r="D514" s="2"/>
      <c r="E514" s="2"/>
      <c r="F514" s="2"/>
    </row>
    <row r="515" spans="4:6" x14ac:dyDescent="0.2">
      <c r="D515" s="2"/>
      <c r="E515" s="2"/>
      <c r="F515" s="2"/>
    </row>
    <row r="516" spans="4:6" x14ac:dyDescent="0.2">
      <c r="D516" s="2"/>
      <c r="E516" s="2"/>
      <c r="F516" s="2"/>
    </row>
    <row r="517" spans="4:6" x14ac:dyDescent="0.2">
      <c r="D517" s="2"/>
      <c r="E517" s="2"/>
      <c r="F517" s="2"/>
    </row>
    <row r="518" spans="4:6" x14ac:dyDescent="0.2">
      <c r="D518" s="2"/>
      <c r="E518" s="2"/>
      <c r="F518" s="2"/>
    </row>
    <row r="519" spans="4:6" x14ac:dyDescent="0.2">
      <c r="D519" s="2"/>
      <c r="E519" s="2"/>
      <c r="F519" s="2"/>
    </row>
    <row r="520" spans="4:6" x14ac:dyDescent="0.2">
      <c r="D520" s="2"/>
      <c r="E520" s="2"/>
      <c r="F520" s="2"/>
    </row>
    <row r="521" spans="4:6" x14ac:dyDescent="0.2">
      <c r="D521" s="2"/>
      <c r="E521" s="2"/>
      <c r="F521" s="2"/>
    </row>
    <row r="522" spans="4:6" x14ac:dyDescent="0.2">
      <c r="D522" s="2"/>
      <c r="E522" s="2"/>
      <c r="F522" s="2"/>
    </row>
    <row r="523" spans="4:6" x14ac:dyDescent="0.2">
      <c r="D523" s="2"/>
      <c r="E523" s="2"/>
      <c r="F523" s="2"/>
    </row>
    <row r="524" spans="4:6" x14ac:dyDescent="0.2">
      <c r="D524" s="2"/>
      <c r="E524" s="2"/>
      <c r="F524" s="2"/>
    </row>
    <row r="525" spans="4:6" x14ac:dyDescent="0.2">
      <c r="D525" s="2"/>
      <c r="E525" s="2"/>
      <c r="F525" s="2"/>
    </row>
    <row r="526" spans="4:6" x14ac:dyDescent="0.2">
      <c r="D526" s="2"/>
      <c r="E526" s="2"/>
      <c r="F526" s="2"/>
    </row>
    <row r="527" spans="4:6" x14ac:dyDescent="0.2">
      <c r="D527" s="2"/>
      <c r="E527" s="2"/>
      <c r="F527" s="2"/>
    </row>
    <row r="528" spans="4:6" x14ac:dyDescent="0.2">
      <c r="D528" s="2"/>
      <c r="E528" s="2"/>
      <c r="F528" s="2"/>
    </row>
    <row r="529" spans="4:6" x14ac:dyDescent="0.2">
      <c r="D529" s="2"/>
      <c r="E529" s="2"/>
      <c r="F529" s="2"/>
    </row>
    <row r="530" spans="4:6" x14ac:dyDescent="0.2">
      <c r="D530" s="2"/>
      <c r="E530" s="2"/>
      <c r="F530" s="2"/>
    </row>
    <row r="531" spans="4:6" x14ac:dyDescent="0.2">
      <c r="D531" s="2"/>
      <c r="E531" s="2"/>
      <c r="F531" s="2"/>
    </row>
    <row r="532" spans="4:6" x14ac:dyDescent="0.2">
      <c r="D532" s="2"/>
      <c r="E532" s="2"/>
      <c r="F532" s="2"/>
    </row>
    <row r="533" spans="4:6" x14ac:dyDescent="0.2">
      <c r="D533" s="2"/>
      <c r="E533" s="2"/>
      <c r="F533" s="2"/>
    </row>
    <row r="534" spans="4:6" x14ac:dyDescent="0.2">
      <c r="D534" s="2"/>
      <c r="E534" s="2"/>
      <c r="F534" s="2"/>
    </row>
    <row r="535" spans="4:6" x14ac:dyDescent="0.2">
      <c r="D535" s="2"/>
      <c r="E535" s="2"/>
      <c r="F535" s="2"/>
    </row>
    <row r="536" spans="4:6" x14ac:dyDescent="0.2">
      <c r="D536" s="2"/>
      <c r="E536" s="2"/>
      <c r="F536" s="2"/>
    </row>
    <row r="537" spans="4:6" x14ac:dyDescent="0.2">
      <c r="D537" s="2"/>
      <c r="E537" s="2"/>
      <c r="F537" s="2"/>
    </row>
    <row r="538" spans="4:6" x14ac:dyDescent="0.2">
      <c r="D538" s="2"/>
      <c r="E538" s="2"/>
      <c r="F538" s="2"/>
    </row>
    <row r="539" spans="4:6" x14ac:dyDescent="0.2">
      <c r="D539" s="2"/>
      <c r="E539" s="2"/>
      <c r="F539" s="2"/>
    </row>
    <row r="540" spans="4:6" x14ac:dyDescent="0.2">
      <c r="D540" s="2"/>
      <c r="E540" s="2"/>
      <c r="F540" s="2"/>
    </row>
    <row r="541" spans="4:6" x14ac:dyDescent="0.2">
      <c r="D541" s="2"/>
      <c r="E541" s="2"/>
      <c r="F541" s="2"/>
    </row>
    <row r="542" spans="4:6" x14ac:dyDescent="0.2">
      <c r="D542" s="2"/>
      <c r="E542" s="2"/>
      <c r="F542" s="2"/>
    </row>
    <row r="543" spans="4:6" x14ac:dyDescent="0.2">
      <c r="D543" s="2"/>
      <c r="E543" s="2"/>
      <c r="F543" s="2"/>
    </row>
    <row r="544" spans="4:6" x14ac:dyDescent="0.2">
      <c r="D544" s="2"/>
      <c r="E544" s="2"/>
      <c r="F544" s="2"/>
    </row>
    <row r="545" spans="4:6" x14ac:dyDescent="0.2">
      <c r="D545" s="2"/>
      <c r="E545" s="2"/>
      <c r="F545" s="2"/>
    </row>
    <row r="546" spans="4:6" x14ac:dyDescent="0.2">
      <c r="D546" s="2"/>
      <c r="E546" s="2"/>
      <c r="F546" s="2"/>
    </row>
    <row r="547" spans="4:6" x14ac:dyDescent="0.2">
      <c r="D547" s="2"/>
      <c r="E547" s="2"/>
      <c r="F547" s="2"/>
    </row>
    <row r="548" spans="4:6" x14ac:dyDescent="0.2">
      <c r="D548" s="2"/>
      <c r="E548" s="2"/>
      <c r="F548" s="2"/>
    </row>
    <row r="549" spans="4:6" x14ac:dyDescent="0.2">
      <c r="D549" s="2"/>
      <c r="E549" s="2"/>
      <c r="F549" s="2"/>
    </row>
    <row r="550" spans="4:6" x14ac:dyDescent="0.2">
      <c r="D550" s="2"/>
      <c r="E550" s="2"/>
      <c r="F550" s="2"/>
    </row>
    <row r="551" spans="4:6" x14ac:dyDescent="0.2">
      <c r="D551" s="2"/>
      <c r="E551" s="2"/>
      <c r="F551" s="2"/>
    </row>
    <row r="552" spans="4:6" x14ac:dyDescent="0.2">
      <c r="D552" s="2"/>
      <c r="E552" s="2"/>
      <c r="F552" s="2"/>
    </row>
    <row r="553" spans="4:6" x14ac:dyDescent="0.2">
      <c r="D553" s="2"/>
      <c r="E553" s="2"/>
      <c r="F553" s="2"/>
    </row>
    <row r="554" spans="4:6" x14ac:dyDescent="0.2">
      <c r="D554" s="2"/>
      <c r="E554" s="2"/>
      <c r="F554" s="2"/>
    </row>
    <row r="555" spans="4:6" x14ac:dyDescent="0.2">
      <c r="D555" s="2"/>
      <c r="E555" s="2"/>
      <c r="F555" s="2"/>
    </row>
    <row r="556" spans="4:6" x14ac:dyDescent="0.2">
      <c r="D556" s="2"/>
      <c r="E556" s="2"/>
      <c r="F556" s="2"/>
    </row>
    <row r="557" spans="4:6" x14ac:dyDescent="0.2">
      <c r="D557" s="2"/>
      <c r="E557" s="2"/>
      <c r="F557" s="2"/>
    </row>
    <row r="558" spans="4:6" x14ac:dyDescent="0.2">
      <c r="D558" s="2"/>
      <c r="E558" s="2"/>
      <c r="F558" s="2"/>
    </row>
    <row r="559" spans="4:6" x14ac:dyDescent="0.2">
      <c r="D559" s="2"/>
      <c r="E559" s="2"/>
      <c r="F559" s="2"/>
    </row>
    <row r="560" spans="4:6" x14ac:dyDescent="0.2">
      <c r="D560" s="2"/>
      <c r="E560" s="2"/>
      <c r="F560" s="2"/>
    </row>
    <row r="561" spans="4:6" x14ac:dyDescent="0.2">
      <c r="D561" s="2"/>
      <c r="E561" s="2"/>
      <c r="F561" s="2"/>
    </row>
    <row r="562" spans="4:6" x14ac:dyDescent="0.2">
      <c r="D562" s="2"/>
      <c r="E562" s="2"/>
      <c r="F562" s="2"/>
    </row>
    <row r="563" spans="4:6" x14ac:dyDescent="0.2">
      <c r="D563" s="2"/>
      <c r="E563" s="2"/>
      <c r="F563" s="2"/>
    </row>
    <row r="564" spans="4:6" x14ac:dyDescent="0.2">
      <c r="D564" s="2"/>
      <c r="E564" s="2"/>
      <c r="F564" s="2"/>
    </row>
    <row r="565" spans="4:6" x14ac:dyDescent="0.2">
      <c r="D565" s="2"/>
      <c r="E565" s="2"/>
      <c r="F565" s="2"/>
    </row>
    <row r="566" spans="4:6" x14ac:dyDescent="0.2">
      <c r="D566" s="2"/>
      <c r="E566" s="2"/>
      <c r="F566" s="2"/>
    </row>
    <row r="567" spans="4:6" x14ac:dyDescent="0.2">
      <c r="D567" s="2"/>
      <c r="E567" s="2"/>
      <c r="F567" s="2"/>
    </row>
    <row r="568" spans="4:6" x14ac:dyDescent="0.2">
      <c r="D568" s="2"/>
      <c r="E568" s="2"/>
      <c r="F568" s="2"/>
    </row>
    <row r="569" spans="4:6" x14ac:dyDescent="0.2">
      <c r="D569" s="2"/>
      <c r="E569" s="2"/>
      <c r="F569" s="2"/>
    </row>
    <row r="570" spans="4:6" x14ac:dyDescent="0.2">
      <c r="D570" s="2"/>
      <c r="E570" s="2"/>
      <c r="F570" s="2"/>
    </row>
    <row r="571" spans="4:6" x14ac:dyDescent="0.2">
      <c r="D571" s="2"/>
      <c r="E571" s="2"/>
      <c r="F571" s="2"/>
    </row>
    <row r="572" spans="4:6" x14ac:dyDescent="0.2">
      <c r="D572" s="2"/>
      <c r="E572" s="2"/>
      <c r="F572" s="2"/>
    </row>
    <row r="573" spans="4:6" x14ac:dyDescent="0.2">
      <c r="D573" s="2"/>
      <c r="E573" s="2"/>
      <c r="F573" s="2"/>
    </row>
    <row r="574" spans="4:6" x14ac:dyDescent="0.2">
      <c r="D574" s="2"/>
      <c r="E574" s="2"/>
      <c r="F574" s="2"/>
    </row>
    <row r="575" spans="4:6" x14ac:dyDescent="0.2">
      <c r="D575" s="2"/>
      <c r="E575" s="2"/>
      <c r="F575" s="2"/>
    </row>
    <row r="576" spans="4:6" x14ac:dyDescent="0.2">
      <c r="D576" s="2"/>
      <c r="E576" s="2"/>
      <c r="F576" s="2"/>
    </row>
    <row r="577" spans="4:6" x14ac:dyDescent="0.2">
      <c r="D577" s="2"/>
      <c r="E577" s="2"/>
      <c r="F577" s="2"/>
    </row>
    <row r="578" spans="4:6" x14ac:dyDescent="0.2">
      <c r="D578" s="2"/>
      <c r="E578" s="2"/>
      <c r="F578" s="2"/>
    </row>
    <row r="579" spans="4:6" x14ac:dyDescent="0.2">
      <c r="D579" s="2"/>
      <c r="E579" s="2"/>
      <c r="F579" s="2"/>
    </row>
    <row r="580" spans="4:6" x14ac:dyDescent="0.2">
      <c r="D580" s="2"/>
      <c r="E580" s="2"/>
      <c r="F580" s="2"/>
    </row>
    <row r="581" spans="4:6" x14ac:dyDescent="0.2">
      <c r="D581" s="2"/>
      <c r="E581" s="2"/>
      <c r="F581" s="2"/>
    </row>
    <row r="582" spans="4:6" x14ac:dyDescent="0.2">
      <c r="D582" s="2"/>
      <c r="E582" s="2"/>
      <c r="F582" s="2"/>
    </row>
    <row r="583" spans="4:6" x14ac:dyDescent="0.2">
      <c r="D583" s="2"/>
      <c r="E583" s="2"/>
      <c r="F583" s="2"/>
    </row>
    <row r="584" spans="4:6" x14ac:dyDescent="0.2">
      <c r="D584" s="2"/>
      <c r="E584" s="2"/>
      <c r="F584" s="2"/>
    </row>
    <row r="585" spans="4:6" x14ac:dyDescent="0.2">
      <c r="D585" s="2"/>
      <c r="E585" s="2"/>
      <c r="F585" s="2"/>
    </row>
    <row r="586" spans="4:6" x14ac:dyDescent="0.2">
      <c r="D586" s="2"/>
      <c r="E586" s="2"/>
      <c r="F586" s="2"/>
    </row>
    <row r="587" spans="4:6" x14ac:dyDescent="0.2">
      <c r="D587" s="2"/>
      <c r="E587" s="2"/>
      <c r="F587" s="2"/>
    </row>
    <row r="588" spans="4:6" x14ac:dyDescent="0.2">
      <c r="D588" s="2"/>
      <c r="E588" s="2"/>
      <c r="F588" s="2"/>
    </row>
    <row r="589" spans="4:6" x14ac:dyDescent="0.2">
      <c r="D589" s="2"/>
      <c r="E589" s="2"/>
      <c r="F589" s="2"/>
    </row>
    <row r="590" spans="4:6" x14ac:dyDescent="0.2">
      <c r="D590" s="2"/>
      <c r="E590" s="2"/>
      <c r="F590" s="2"/>
    </row>
    <row r="591" spans="4:6" x14ac:dyDescent="0.2">
      <c r="D591" s="2"/>
      <c r="E591" s="2"/>
      <c r="F591" s="2"/>
    </row>
    <row r="592" spans="4:6" x14ac:dyDescent="0.2">
      <c r="D592" s="2"/>
      <c r="E592" s="2"/>
      <c r="F592" s="2"/>
    </row>
    <row r="593" spans="4:6" x14ac:dyDescent="0.2">
      <c r="D593" s="2"/>
      <c r="E593" s="2"/>
      <c r="F593" s="2"/>
    </row>
    <row r="594" spans="4:6" x14ac:dyDescent="0.2">
      <c r="D594" s="2"/>
      <c r="E594" s="2"/>
      <c r="F594" s="2"/>
    </row>
    <row r="595" spans="4:6" x14ac:dyDescent="0.2">
      <c r="D595" s="2"/>
      <c r="E595" s="2"/>
      <c r="F595" s="2"/>
    </row>
    <row r="596" spans="4:6" x14ac:dyDescent="0.2">
      <c r="D596" s="2"/>
      <c r="E596" s="2"/>
      <c r="F596" s="2"/>
    </row>
    <row r="597" spans="4:6" x14ac:dyDescent="0.2">
      <c r="D597" s="2"/>
      <c r="E597" s="2"/>
      <c r="F597" s="2"/>
    </row>
    <row r="598" spans="4:6" x14ac:dyDescent="0.2">
      <c r="D598" s="2"/>
      <c r="E598" s="2"/>
      <c r="F598" s="2"/>
    </row>
    <row r="599" spans="4:6" x14ac:dyDescent="0.2">
      <c r="D599" s="2"/>
      <c r="E599" s="2"/>
      <c r="F599" s="2"/>
    </row>
    <row r="600" spans="4:6" x14ac:dyDescent="0.2">
      <c r="D600" s="2"/>
      <c r="E600" s="2"/>
      <c r="F600" s="2"/>
    </row>
    <row r="601" spans="4:6" x14ac:dyDescent="0.2">
      <c r="D601" s="2"/>
      <c r="E601" s="2"/>
      <c r="F601" s="2"/>
    </row>
    <row r="602" spans="4:6" x14ac:dyDescent="0.2">
      <c r="D602" s="2"/>
      <c r="E602" s="2"/>
      <c r="F602" s="2"/>
    </row>
    <row r="603" spans="4:6" x14ac:dyDescent="0.2">
      <c r="D603" s="2"/>
      <c r="E603" s="2"/>
      <c r="F603" s="2"/>
    </row>
    <row r="604" spans="4:6" x14ac:dyDescent="0.2">
      <c r="D604" s="2"/>
      <c r="E604" s="2"/>
      <c r="F604" s="2"/>
    </row>
    <row r="605" spans="4:6" x14ac:dyDescent="0.2">
      <c r="D605" s="2"/>
      <c r="E605" s="2"/>
      <c r="F605" s="2"/>
    </row>
    <row r="606" spans="4:6" x14ac:dyDescent="0.2">
      <c r="D606" s="2"/>
      <c r="E606" s="2"/>
      <c r="F606" s="2"/>
    </row>
    <row r="607" spans="4:6" x14ac:dyDescent="0.2">
      <c r="D607" s="2"/>
      <c r="E607" s="2"/>
      <c r="F607" s="2"/>
    </row>
    <row r="608" spans="4:6" x14ac:dyDescent="0.2">
      <c r="D608" s="2"/>
      <c r="E608" s="2"/>
      <c r="F608" s="2"/>
    </row>
    <row r="609" spans="4:6" x14ac:dyDescent="0.2">
      <c r="D609" s="2"/>
      <c r="E609" s="2"/>
      <c r="F609" s="2"/>
    </row>
    <row r="610" spans="4:6" x14ac:dyDescent="0.2">
      <c r="D610" s="2"/>
      <c r="E610" s="2"/>
      <c r="F610" s="2"/>
    </row>
    <row r="611" spans="4:6" x14ac:dyDescent="0.2">
      <c r="D611" s="2"/>
      <c r="E611" s="2"/>
      <c r="F611" s="2"/>
    </row>
    <row r="612" spans="4:6" x14ac:dyDescent="0.2">
      <c r="D612" s="2"/>
      <c r="E612" s="2"/>
      <c r="F612" s="2"/>
    </row>
    <row r="613" spans="4:6" x14ac:dyDescent="0.2">
      <c r="D613" s="2"/>
      <c r="E613" s="2"/>
      <c r="F613" s="2"/>
    </row>
    <row r="614" spans="4:6" x14ac:dyDescent="0.2">
      <c r="D614" s="2"/>
      <c r="E614" s="2"/>
      <c r="F614" s="2"/>
    </row>
    <row r="615" spans="4:6" x14ac:dyDescent="0.2">
      <c r="D615" s="2"/>
      <c r="E615" s="2"/>
      <c r="F615" s="2"/>
    </row>
    <row r="616" spans="4:6" x14ac:dyDescent="0.2">
      <c r="D616" s="2"/>
      <c r="E616" s="2"/>
      <c r="F616" s="2"/>
    </row>
    <row r="617" spans="4:6" x14ac:dyDescent="0.2">
      <c r="D617" s="2"/>
      <c r="E617" s="2"/>
      <c r="F617" s="2"/>
    </row>
    <row r="618" spans="4:6" x14ac:dyDescent="0.2">
      <c r="D618" s="2"/>
      <c r="E618" s="2"/>
      <c r="F618" s="2"/>
    </row>
    <row r="619" spans="4:6" x14ac:dyDescent="0.2">
      <c r="D619" s="2"/>
      <c r="E619" s="2"/>
      <c r="F619" s="2"/>
    </row>
    <row r="620" spans="4:6" x14ac:dyDescent="0.2">
      <c r="D620" s="2"/>
      <c r="E620" s="2"/>
      <c r="F620" s="2"/>
    </row>
    <row r="621" spans="4:6" x14ac:dyDescent="0.2">
      <c r="D621" s="2"/>
      <c r="E621" s="2"/>
      <c r="F621" s="2"/>
    </row>
    <row r="622" spans="4:6" x14ac:dyDescent="0.2">
      <c r="D622" s="2"/>
      <c r="E622" s="2"/>
      <c r="F622" s="2"/>
    </row>
    <row r="623" spans="4:6" x14ac:dyDescent="0.2">
      <c r="D623" s="2"/>
      <c r="E623" s="2"/>
      <c r="F623" s="2"/>
    </row>
    <row r="624" spans="4:6" x14ac:dyDescent="0.2">
      <c r="D624" s="2"/>
      <c r="E624" s="2"/>
      <c r="F624" s="2"/>
    </row>
    <row r="625" spans="4:6" x14ac:dyDescent="0.2">
      <c r="D625" s="2"/>
      <c r="E625" s="2"/>
      <c r="F625" s="2"/>
    </row>
    <row r="626" spans="4:6" x14ac:dyDescent="0.2">
      <c r="D626" s="2"/>
      <c r="E626" s="2"/>
      <c r="F626" s="2"/>
    </row>
    <row r="627" spans="4:6" x14ac:dyDescent="0.2">
      <c r="D627" s="2"/>
      <c r="E627" s="2"/>
      <c r="F627" s="2"/>
    </row>
    <row r="628" spans="4:6" x14ac:dyDescent="0.2">
      <c r="D628" s="2"/>
      <c r="E628" s="2"/>
      <c r="F628" s="2"/>
    </row>
    <row r="629" spans="4:6" x14ac:dyDescent="0.2">
      <c r="D629" s="2"/>
      <c r="E629" s="2"/>
      <c r="F629" s="2"/>
    </row>
    <row r="630" spans="4:6" x14ac:dyDescent="0.2">
      <c r="D630" s="2"/>
      <c r="E630" s="2"/>
      <c r="F630" s="2"/>
    </row>
    <row r="631" spans="4:6" x14ac:dyDescent="0.2">
      <c r="D631" s="2"/>
      <c r="E631" s="2"/>
      <c r="F631" s="2"/>
    </row>
    <row r="632" spans="4:6" x14ac:dyDescent="0.2">
      <c r="D632" s="2"/>
      <c r="E632" s="2"/>
      <c r="F632" s="2"/>
    </row>
    <row r="633" spans="4:6" x14ac:dyDescent="0.2">
      <c r="D633" s="2"/>
      <c r="E633" s="2"/>
      <c r="F633" s="2"/>
    </row>
    <row r="634" spans="4:6" x14ac:dyDescent="0.2">
      <c r="D634" s="2"/>
      <c r="E634" s="2"/>
      <c r="F634" s="2"/>
    </row>
    <row r="635" spans="4:6" x14ac:dyDescent="0.2">
      <c r="D635" s="2"/>
      <c r="E635" s="2"/>
      <c r="F635" s="2"/>
    </row>
    <row r="636" spans="4:6" x14ac:dyDescent="0.2">
      <c r="D636" s="2"/>
      <c r="E636" s="2"/>
      <c r="F636" s="2"/>
    </row>
    <row r="637" spans="4:6" x14ac:dyDescent="0.2">
      <c r="D637" s="2"/>
      <c r="E637" s="2"/>
      <c r="F637" s="2"/>
    </row>
    <row r="638" spans="4:6" x14ac:dyDescent="0.2">
      <c r="D638" s="2"/>
      <c r="E638" s="2"/>
      <c r="F638" s="2"/>
    </row>
    <row r="639" spans="4:6" x14ac:dyDescent="0.2">
      <c r="D639" s="2"/>
      <c r="E639" s="2"/>
      <c r="F639" s="2"/>
    </row>
    <row r="640" spans="4:6" x14ac:dyDescent="0.2">
      <c r="D640" s="2"/>
      <c r="E640" s="2"/>
      <c r="F640" s="2"/>
    </row>
    <row r="641" spans="4:6" x14ac:dyDescent="0.2">
      <c r="D641" s="2"/>
      <c r="E641" s="2"/>
      <c r="F641" s="2"/>
    </row>
    <row r="642" spans="4:6" x14ac:dyDescent="0.2">
      <c r="D642" s="2"/>
      <c r="E642" s="2"/>
      <c r="F642" s="2"/>
    </row>
    <row r="643" spans="4:6" x14ac:dyDescent="0.2">
      <c r="D643" s="2"/>
      <c r="E643" s="2"/>
      <c r="F643" s="2"/>
    </row>
    <row r="644" spans="4:6" x14ac:dyDescent="0.2">
      <c r="D644" s="2"/>
      <c r="E644" s="2"/>
      <c r="F644" s="2"/>
    </row>
    <row r="645" spans="4:6" x14ac:dyDescent="0.2">
      <c r="D645" s="2"/>
      <c r="E645" s="2"/>
      <c r="F645" s="2"/>
    </row>
    <row r="646" spans="4:6" x14ac:dyDescent="0.2">
      <c r="D646" s="2"/>
      <c r="E646" s="2"/>
      <c r="F646" s="2"/>
    </row>
    <row r="647" spans="4:6" x14ac:dyDescent="0.2">
      <c r="D647" s="2"/>
      <c r="E647" s="2"/>
      <c r="F647" s="2"/>
    </row>
    <row r="648" spans="4:6" x14ac:dyDescent="0.2">
      <c r="D648" s="2"/>
      <c r="E648" s="2"/>
      <c r="F648" s="2"/>
    </row>
    <row r="649" spans="4:6" x14ac:dyDescent="0.2">
      <c r="D649" s="2"/>
      <c r="E649" s="2"/>
      <c r="F649" s="2"/>
    </row>
    <row r="650" spans="4:6" x14ac:dyDescent="0.2">
      <c r="D650" s="2"/>
      <c r="E650" s="2"/>
      <c r="F650" s="2"/>
    </row>
    <row r="651" spans="4:6" x14ac:dyDescent="0.2">
      <c r="D651" s="2"/>
      <c r="E651" s="2"/>
      <c r="F651" s="2"/>
    </row>
    <row r="652" spans="4:6" x14ac:dyDescent="0.2">
      <c r="D652" s="2"/>
      <c r="E652" s="2"/>
      <c r="F652" s="2"/>
    </row>
    <row r="653" spans="4:6" x14ac:dyDescent="0.2">
      <c r="D653" s="2"/>
      <c r="E653" s="2"/>
      <c r="F653" s="2"/>
    </row>
    <row r="654" spans="4:6" x14ac:dyDescent="0.2">
      <c r="D654" s="2"/>
      <c r="E654" s="2"/>
      <c r="F654" s="2"/>
    </row>
    <row r="655" spans="4:6" x14ac:dyDescent="0.2">
      <c r="D655" s="2"/>
      <c r="E655" s="2"/>
      <c r="F655" s="2"/>
    </row>
    <row r="656" spans="4:6" x14ac:dyDescent="0.2">
      <c r="D656" s="2"/>
      <c r="E656" s="2"/>
      <c r="F656" s="2"/>
    </row>
    <row r="657" spans="4:6" x14ac:dyDescent="0.2">
      <c r="D657" s="2"/>
      <c r="E657" s="2"/>
      <c r="F657" s="2"/>
    </row>
    <row r="658" spans="4:6" x14ac:dyDescent="0.2">
      <c r="D658" s="2"/>
      <c r="E658" s="2"/>
      <c r="F658" s="2"/>
    </row>
    <row r="659" spans="4:6" x14ac:dyDescent="0.2">
      <c r="D659" s="2"/>
      <c r="E659" s="2"/>
      <c r="F659" s="2"/>
    </row>
    <row r="660" spans="4:6" x14ac:dyDescent="0.2">
      <c r="D660" s="2"/>
      <c r="E660" s="2"/>
      <c r="F660" s="2"/>
    </row>
    <row r="661" spans="4:6" x14ac:dyDescent="0.2">
      <c r="D661" s="2"/>
      <c r="E661" s="2"/>
      <c r="F661" s="2"/>
    </row>
    <row r="662" spans="4:6" x14ac:dyDescent="0.2">
      <c r="D662" s="2"/>
      <c r="E662" s="2"/>
      <c r="F662" s="2"/>
    </row>
    <row r="663" spans="4:6" x14ac:dyDescent="0.2">
      <c r="D663" s="2"/>
      <c r="E663" s="2"/>
      <c r="F663" s="2"/>
    </row>
    <row r="664" spans="4:6" x14ac:dyDescent="0.2">
      <c r="D664" s="2"/>
      <c r="E664" s="2"/>
      <c r="F664" s="2"/>
    </row>
    <row r="665" spans="4:6" x14ac:dyDescent="0.2">
      <c r="D665" s="2"/>
      <c r="E665" s="2"/>
      <c r="F665" s="2"/>
    </row>
    <row r="666" spans="4:6" x14ac:dyDescent="0.2">
      <c r="D666" s="2"/>
      <c r="E666" s="2"/>
      <c r="F666" s="2"/>
    </row>
    <row r="667" spans="4:6" x14ac:dyDescent="0.2">
      <c r="D667" s="2"/>
      <c r="E667" s="2"/>
      <c r="F667" s="2"/>
    </row>
    <row r="668" spans="4:6" x14ac:dyDescent="0.2">
      <c r="D668" s="2"/>
      <c r="E668" s="2"/>
      <c r="F668" s="2"/>
    </row>
    <row r="669" spans="4:6" x14ac:dyDescent="0.2">
      <c r="D669" s="2"/>
      <c r="E669" s="2"/>
      <c r="F669" s="2"/>
    </row>
    <row r="670" spans="4:6" x14ac:dyDescent="0.2">
      <c r="D670" s="2"/>
      <c r="E670" s="2"/>
      <c r="F670" s="2"/>
    </row>
    <row r="671" spans="4:6" x14ac:dyDescent="0.2">
      <c r="D671" s="2"/>
      <c r="E671" s="2"/>
      <c r="F671" s="2"/>
    </row>
    <row r="672" spans="4:6" x14ac:dyDescent="0.2">
      <c r="D672" s="2"/>
      <c r="E672" s="2"/>
      <c r="F672" s="2"/>
    </row>
    <row r="673" spans="4:6" x14ac:dyDescent="0.2">
      <c r="D673" s="2"/>
      <c r="E673" s="2"/>
      <c r="F673" s="2"/>
    </row>
    <row r="674" spans="4:6" x14ac:dyDescent="0.2">
      <c r="D674" s="2"/>
      <c r="E674" s="2"/>
      <c r="F674" s="2"/>
    </row>
    <row r="675" spans="4:6" x14ac:dyDescent="0.2">
      <c r="D675" s="2"/>
      <c r="E675" s="2"/>
      <c r="F675" s="2"/>
    </row>
    <row r="676" spans="4:6" x14ac:dyDescent="0.2">
      <c r="D676" s="2"/>
      <c r="E676" s="2"/>
      <c r="F676" s="2"/>
    </row>
    <row r="677" spans="4:6" x14ac:dyDescent="0.2">
      <c r="D677" s="2"/>
      <c r="E677" s="2"/>
      <c r="F677" s="2"/>
    </row>
    <row r="678" spans="4:6" x14ac:dyDescent="0.2">
      <c r="D678" s="2"/>
      <c r="E678" s="2"/>
      <c r="F678" s="2"/>
    </row>
    <row r="679" spans="4:6" x14ac:dyDescent="0.2">
      <c r="D679" s="2"/>
      <c r="E679" s="2"/>
      <c r="F679" s="2"/>
    </row>
    <row r="680" spans="4:6" x14ac:dyDescent="0.2">
      <c r="D680" s="2"/>
      <c r="E680" s="2"/>
      <c r="F680" s="2"/>
    </row>
    <row r="681" spans="4:6" x14ac:dyDescent="0.2">
      <c r="D681" s="2"/>
      <c r="E681" s="2"/>
      <c r="F681" s="2"/>
    </row>
    <row r="682" spans="4:6" x14ac:dyDescent="0.2">
      <c r="D682" s="2"/>
      <c r="E682" s="2"/>
      <c r="F682" s="2"/>
    </row>
    <row r="683" spans="4:6" x14ac:dyDescent="0.2">
      <c r="D683" s="2"/>
      <c r="E683" s="2"/>
      <c r="F683" s="2"/>
    </row>
    <row r="684" spans="4:6" x14ac:dyDescent="0.2">
      <c r="D684" s="2"/>
      <c r="E684" s="2"/>
      <c r="F684" s="2"/>
    </row>
    <row r="685" spans="4:6" x14ac:dyDescent="0.2">
      <c r="D685" s="2"/>
      <c r="E685" s="2"/>
      <c r="F685" s="2"/>
    </row>
    <row r="686" spans="4:6" x14ac:dyDescent="0.2">
      <c r="D686" s="2"/>
      <c r="E686" s="2"/>
      <c r="F686" s="2"/>
    </row>
    <row r="687" spans="4:6" x14ac:dyDescent="0.2">
      <c r="D687" s="2"/>
      <c r="E687" s="2"/>
      <c r="F687" s="2"/>
    </row>
    <row r="688" spans="4:6" x14ac:dyDescent="0.2">
      <c r="D688" s="2"/>
      <c r="E688" s="2"/>
      <c r="F688" s="2"/>
    </row>
    <row r="689" spans="4:6" x14ac:dyDescent="0.2">
      <c r="D689" s="2"/>
      <c r="E689" s="2"/>
      <c r="F689" s="2"/>
    </row>
    <row r="690" spans="4:6" x14ac:dyDescent="0.2">
      <c r="D690" s="2"/>
      <c r="E690" s="2"/>
      <c r="F690" s="2"/>
    </row>
    <row r="691" spans="4:6" x14ac:dyDescent="0.2">
      <c r="D691" s="2"/>
      <c r="E691" s="2"/>
      <c r="F691" s="2"/>
    </row>
    <row r="692" spans="4:6" x14ac:dyDescent="0.2">
      <c r="D692" s="2"/>
      <c r="E692" s="2"/>
      <c r="F692" s="2"/>
    </row>
    <row r="693" spans="4:6" x14ac:dyDescent="0.2">
      <c r="D693" s="2"/>
      <c r="E693" s="2"/>
      <c r="F693" s="2"/>
    </row>
    <row r="694" spans="4:6" x14ac:dyDescent="0.2">
      <c r="D694" s="2"/>
      <c r="E694" s="2"/>
      <c r="F694" s="2"/>
    </row>
    <row r="695" spans="4:6" x14ac:dyDescent="0.2">
      <c r="D695" s="2"/>
      <c r="E695" s="2"/>
      <c r="F695" s="2"/>
    </row>
    <row r="696" spans="4:6" x14ac:dyDescent="0.2">
      <c r="D696" s="2"/>
      <c r="E696" s="2"/>
      <c r="F696" s="2"/>
    </row>
    <row r="697" spans="4:6" x14ac:dyDescent="0.2">
      <c r="D697" s="2"/>
      <c r="E697" s="2"/>
      <c r="F697" s="2"/>
    </row>
    <row r="698" spans="4:6" x14ac:dyDescent="0.2">
      <c r="D698" s="2"/>
      <c r="E698" s="2"/>
      <c r="F698" s="2"/>
    </row>
    <row r="699" spans="4:6" x14ac:dyDescent="0.2">
      <c r="D699" s="2"/>
      <c r="E699" s="2"/>
      <c r="F699" s="2"/>
    </row>
    <row r="700" spans="4:6" x14ac:dyDescent="0.2">
      <c r="D700" s="2"/>
      <c r="E700" s="2"/>
      <c r="F700" s="2"/>
    </row>
    <row r="701" spans="4:6" x14ac:dyDescent="0.2">
      <c r="D701" s="2"/>
      <c r="E701" s="2"/>
      <c r="F701" s="2"/>
    </row>
    <row r="702" spans="4:6" x14ac:dyDescent="0.2">
      <c r="D702" s="2"/>
      <c r="E702" s="2"/>
      <c r="F702" s="2"/>
    </row>
    <row r="703" spans="4:6" x14ac:dyDescent="0.2">
      <c r="D703" s="2"/>
      <c r="E703" s="2"/>
      <c r="F703" s="2"/>
    </row>
    <row r="704" spans="4:6" x14ac:dyDescent="0.2">
      <c r="D704" s="2"/>
      <c r="E704" s="2"/>
      <c r="F704" s="2"/>
    </row>
    <row r="705" spans="4:6" x14ac:dyDescent="0.2">
      <c r="D705" s="2"/>
      <c r="E705" s="2"/>
      <c r="F705" s="2"/>
    </row>
    <row r="706" spans="4:6" x14ac:dyDescent="0.2">
      <c r="D706" s="2"/>
      <c r="E706" s="2"/>
      <c r="F706" s="2"/>
    </row>
    <row r="707" spans="4:6" x14ac:dyDescent="0.2">
      <c r="D707" s="2"/>
      <c r="E707" s="2"/>
      <c r="F707" s="2"/>
    </row>
    <row r="708" spans="4:6" x14ac:dyDescent="0.2">
      <c r="D708" s="2"/>
      <c r="E708" s="2"/>
      <c r="F708" s="2"/>
    </row>
    <row r="709" spans="4:6" x14ac:dyDescent="0.2">
      <c r="D709" s="2"/>
      <c r="E709" s="2"/>
      <c r="F709" s="2"/>
    </row>
    <row r="710" spans="4:6" x14ac:dyDescent="0.2">
      <c r="D710" s="2"/>
      <c r="E710" s="2"/>
      <c r="F710" s="2"/>
    </row>
    <row r="711" spans="4:6" x14ac:dyDescent="0.2">
      <c r="D711" s="2"/>
      <c r="E711" s="2"/>
      <c r="F711" s="2"/>
    </row>
    <row r="712" spans="4:6" x14ac:dyDescent="0.2">
      <c r="D712" s="2"/>
      <c r="E712" s="2"/>
      <c r="F712" s="2"/>
    </row>
    <row r="713" spans="4:6" x14ac:dyDescent="0.2">
      <c r="D713" s="2"/>
      <c r="E713" s="2"/>
      <c r="F713" s="2"/>
    </row>
    <row r="714" spans="4:6" x14ac:dyDescent="0.2">
      <c r="D714" s="2"/>
      <c r="E714" s="2"/>
      <c r="F714" s="2"/>
    </row>
    <row r="715" spans="4:6" x14ac:dyDescent="0.2">
      <c r="D715" s="2"/>
      <c r="E715" s="2"/>
      <c r="F715" s="2"/>
    </row>
    <row r="716" spans="4:6" x14ac:dyDescent="0.2">
      <c r="D716" s="2"/>
      <c r="E716" s="2"/>
      <c r="F716" s="2"/>
    </row>
    <row r="717" spans="4:6" x14ac:dyDescent="0.2">
      <c r="D717" s="2"/>
      <c r="E717" s="2"/>
      <c r="F717" s="2"/>
    </row>
    <row r="718" spans="4:6" x14ac:dyDescent="0.2">
      <c r="D718" s="2"/>
      <c r="E718" s="2"/>
      <c r="F718" s="2"/>
    </row>
    <row r="719" spans="4:6" x14ac:dyDescent="0.2">
      <c r="D719" s="2"/>
      <c r="E719" s="2"/>
      <c r="F719" s="2"/>
    </row>
    <row r="720" spans="4:6" x14ac:dyDescent="0.2">
      <c r="D720" s="2"/>
      <c r="E720" s="2"/>
      <c r="F720" s="2"/>
    </row>
    <row r="721" spans="4:6" x14ac:dyDescent="0.2">
      <c r="D721" s="2"/>
      <c r="E721" s="2"/>
      <c r="F721" s="2"/>
    </row>
    <row r="722" spans="4:6" x14ac:dyDescent="0.2">
      <c r="D722" s="2"/>
      <c r="E722" s="2"/>
      <c r="F722" s="2"/>
    </row>
    <row r="723" spans="4:6" x14ac:dyDescent="0.2">
      <c r="D723" s="2"/>
      <c r="E723" s="2"/>
      <c r="F723" s="2"/>
    </row>
    <row r="724" spans="4:6" x14ac:dyDescent="0.2">
      <c r="D724" s="2"/>
      <c r="E724" s="2"/>
      <c r="F724" s="2"/>
    </row>
    <row r="725" spans="4:6" x14ac:dyDescent="0.2">
      <c r="D725" s="2"/>
      <c r="E725" s="2"/>
      <c r="F725" s="2"/>
    </row>
    <row r="726" spans="4:6" x14ac:dyDescent="0.2">
      <c r="D726" s="2"/>
      <c r="E726" s="2"/>
      <c r="F726" s="2"/>
    </row>
    <row r="727" spans="4:6" x14ac:dyDescent="0.2">
      <c r="D727" s="2"/>
      <c r="E727" s="2"/>
      <c r="F727" s="2"/>
    </row>
    <row r="728" spans="4:6" x14ac:dyDescent="0.2">
      <c r="D728" s="2"/>
      <c r="E728" s="2"/>
      <c r="F728" s="2"/>
    </row>
    <row r="729" spans="4:6" x14ac:dyDescent="0.2">
      <c r="D729" s="2"/>
      <c r="E729" s="2"/>
      <c r="F729" s="2"/>
    </row>
    <row r="730" spans="4:6" x14ac:dyDescent="0.2">
      <c r="D730" s="2"/>
      <c r="E730" s="2"/>
      <c r="F730" s="2"/>
    </row>
    <row r="731" spans="4:6" x14ac:dyDescent="0.2">
      <c r="D731" s="2"/>
      <c r="E731" s="2"/>
      <c r="F731" s="2"/>
    </row>
    <row r="732" spans="4:6" x14ac:dyDescent="0.2">
      <c r="D732" s="2"/>
      <c r="E732" s="2"/>
      <c r="F732" s="2"/>
    </row>
    <row r="733" spans="4:6" x14ac:dyDescent="0.2">
      <c r="D733" s="2"/>
      <c r="E733" s="2"/>
      <c r="F733" s="2"/>
    </row>
    <row r="734" spans="4:6" x14ac:dyDescent="0.2">
      <c r="D734" s="2"/>
      <c r="E734" s="2"/>
      <c r="F734" s="2"/>
    </row>
    <row r="735" spans="4:6" x14ac:dyDescent="0.2">
      <c r="D735" s="2"/>
      <c r="E735" s="2"/>
      <c r="F735" s="2"/>
    </row>
    <row r="736" spans="4:6" x14ac:dyDescent="0.2">
      <c r="D736" s="2"/>
      <c r="E736" s="2"/>
      <c r="F736" s="2"/>
    </row>
    <row r="737" spans="4:6" x14ac:dyDescent="0.2">
      <c r="D737" s="2"/>
      <c r="E737" s="2"/>
      <c r="F737" s="2"/>
    </row>
    <row r="738" spans="4:6" x14ac:dyDescent="0.2">
      <c r="D738" s="2"/>
      <c r="E738" s="2"/>
      <c r="F738" s="2"/>
    </row>
    <row r="739" spans="4:6" x14ac:dyDescent="0.2">
      <c r="D739" s="2"/>
      <c r="E739" s="2"/>
      <c r="F739" s="2"/>
    </row>
    <row r="740" spans="4:6" x14ac:dyDescent="0.2">
      <c r="D740" s="2"/>
      <c r="E740" s="2"/>
      <c r="F740" s="2"/>
    </row>
    <row r="741" spans="4:6" x14ac:dyDescent="0.2">
      <c r="D741" s="2"/>
      <c r="E741" s="2"/>
      <c r="F741" s="2"/>
    </row>
    <row r="742" spans="4:6" x14ac:dyDescent="0.2">
      <c r="D742" s="2"/>
      <c r="E742" s="2"/>
      <c r="F742" s="2"/>
    </row>
    <row r="743" spans="4:6" x14ac:dyDescent="0.2">
      <c r="D743" s="2"/>
      <c r="E743" s="2"/>
      <c r="F743" s="2"/>
    </row>
    <row r="744" spans="4:6" x14ac:dyDescent="0.2">
      <c r="D744" s="2"/>
      <c r="E744" s="2"/>
      <c r="F744" s="2"/>
    </row>
    <row r="745" spans="4:6" x14ac:dyDescent="0.2">
      <c r="D745" s="2"/>
      <c r="E745" s="2"/>
      <c r="F745" s="2"/>
    </row>
    <row r="746" spans="4:6" x14ac:dyDescent="0.2">
      <c r="D746" s="2"/>
      <c r="E746" s="2"/>
      <c r="F746" s="2"/>
    </row>
    <row r="747" spans="4:6" x14ac:dyDescent="0.2">
      <c r="D747" s="2"/>
      <c r="E747" s="2"/>
      <c r="F747" s="2"/>
    </row>
    <row r="748" spans="4:6" x14ac:dyDescent="0.2">
      <c r="D748" s="2"/>
      <c r="E748" s="2"/>
      <c r="F748" s="2"/>
    </row>
    <row r="749" spans="4:6" x14ac:dyDescent="0.2">
      <c r="D749" s="2"/>
      <c r="E749" s="2"/>
      <c r="F749" s="2"/>
    </row>
    <row r="750" spans="4:6" x14ac:dyDescent="0.2">
      <c r="D750" s="2"/>
      <c r="E750" s="2"/>
      <c r="F750" s="2"/>
    </row>
    <row r="751" spans="4:6" x14ac:dyDescent="0.2">
      <c r="D751" s="2"/>
      <c r="E751" s="2"/>
      <c r="F751" s="2"/>
    </row>
    <row r="752" spans="4:6" x14ac:dyDescent="0.2">
      <c r="D752" s="2"/>
      <c r="E752" s="2"/>
      <c r="F752" s="2"/>
    </row>
    <row r="753" spans="4:6" x14ac:dyDescent="0.2">
      <c r="D753" s="2"/>
      <c r="E753" s="2"/>
      <c r="F753" s="2"/>
    </row>
    <row r="754" spans="4:6" x14ac:dyDescent="0.2">
      <c r="D754" s="2"/>
      <c r="E754" s="2"/>
      <c r="F754" s="2"/>
    </row>
    <row r="755" spans="4:6" x14ac:dyDescent="0.2">
      <c r="D755" s="2"/>
      <c r="E755" s="2"/>
      <c r="F755" s="2"/>
    </row>
    <row r="756" spans="4:6" x14ac:dyDescent="0.2">
      <c r="D756" s="2"/>
      <c r="E756" s="2"/>
      <c r="F756" s="2"/>
    </row>
    <row r="757" spans="4:6" x14ac:dyDescent="0.2">
      <c r="D757" s="2"/>
      <c r="E757" s="2"/>
      <c r="F757" s="2"/>
    </row>
    <row r="758" spans="4:6" x14ac:dyDescent="0.2">
      <c r="D758" s="2"/>
      <c r="E758" s="2"/>
      <c r="F758" s="2"/>
    </row>
    <row r="759" spans="4:6" x14ac:dyDescent="0.2">
      <c r="D759" s="2"/>
      <c r="E759" s="2"/>
      <c r="F759" s="2"/>
    </row>
    <row r="760" spans="4:6" x14ac:dyDescent="0.2">
      <c r="D760" s="2"/>
      <c r="E760" s="2"/>
      <c r="F760" s="2"/>
    </row>
    <row r="761" spans="4:6" x14ac:dyDescent="0.2">
      <c r="D761" s="2"/>
      <c r="E761" s="2"/>
      <c r="F761" s="2"/>
    </row>
    <row r="762" spans="4:6" x14ac:dyDescent="0.2">
      <c r="D762" s="2"/>
      <c r="E762" s="2"/>
      <c r="F762" s="2"/>
    </row>
    <row r="763" spans="4:6" x14ac:dyDescent="0.2">
      <c r="D763" s="2"/>
      <c r="E763" s="2"/>
      <c r="F763" s="2"/>
    </row>
    <row r="764" spans="4:6" x14ac:dyDescent="0.2">
      <c r="D764" s="2"/>
      <c r="E764" s="2"/>
      <c r="F764" s="2"/>
    </row>
    <row r="765" spans="4:6" x14ac:dyDescent="0.2">
      <c r="D765" s="2"/>
      <c r="E765" s="2"/>
      <c r="F765" s="2"/>
    </row>
    <row r="766" spans="4:6" x14ac:dyDescent="0.2">
      <c r="D766" s="2"/>
      <c r="E766" s="2"/>
      <c r="F766" s="2"/>
    </row>
    <row r="767" spans="4:6" x14ac:dyDescent="0.2">
      <c r="D767" s="2"/>
      <c r="E767" s="2"/>
      <c r="F767" s="2"/>
    </row>
  </sheetData>
  <sheetProtection sheet="1" objects="1" scenarios="1"/>
  <mergeCells count="1">
    <mergeCell ref="A4:A6"/>
  </mergeCells>
  <pageMargins left="0.7" right="0.7" top="0.78740157499999996" bottom="0.78740157499999996"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
  <dimension ref="A1:J25"/>
  <sheetViews>
    <sheetView showGridLines="0" zoomScaleNormal="100" workbookViewId="0">
      <pane ySplit="5" topLeftCell="A6" activePane="bottomLeft" state="frozen"/>
      <selection activeCell="B8" sqref="B8:C8"/>
      <selection pane="bottomLeft" activeCell="E8" sqref="E8"/>
    </sheetView>
  </sheetViews>
  <sheetFormatPr baseColWidth="10" defaultColWidth="11.42578125" defaultRowHeight="14.25" x14ac:dyDescent="0.2"/>
  <cols>
    <col min="1" max="1" width="11.42578125" style="2"/>
    <col min="2" max="2" width="39.28515625" style="2" customWidth="1"/>
    <col min="3" max="3" width="11.42578125" style="95"/>
    <col min="4" max="4" width="14.5703125" style="3" customWidth="1"/>
    <col min="5" max="5" width="11.85546875" style="96" customWidth="1"/>
    <col min="6" max="6" width="11.42578125" style="96"/>
    <col min="7" max="7" width="35.42578125" style="96" customWidth="1"/>
    <col min="8" max="8" width="22.42578125" style="15" customWidth="1"/>
    <col min="9" max="16384" width="11.42578125" style="2"/>
  </cols>
  <sheetData>
    <row r="1" spans="1:10" ht="18" x14ac:dyDescent="0.25">
      <c r="A1" s="125" t="s">
        <v>174</v>
      </c>
      <c r="B1" s="7"/>
      <c r="C1" s="9"/>
      <c r="E1" s="2"/>
      <c r="F1" s="2"/>
      <c r="G1" s="93" t="s">
        <v>29</v>
      </c>
      <c r="H1" s="94">
        <f>-SUM(H6:H25)</f>
        <v>0</v>
      </c>
    </row>
    <row r="2" spans="1:10" ht="15" thickBot="1" x14ac:dyDescent="0.25">
      <c r="E2" s="2"/>
      <c r="F2" s="2"/>
      <c r="G2" s="93"/>
    </row>
    <row r="3" spans="1:10" ht="15.75" customHeight="1" thickBot="1" x14ac:dyDescent="0.3">
      <c r="A3" s="349" t="s">
        <v>5</v>
      </c>
      <c r="B3" s="349" t="s">
        <v>0</v>
      </c>
      <c r="C3" s="355" t="s">
        <v>36</v>
      </c>
      <c r="D3" s="352" t="s">
        <v>96</v>
      </c>
      <c r="E3" s="360" t="s">
        <v>15</v>
      </c>
      <c r="F3" s="361"/>
      <c r="G3" s="361"/>
      <c r="H3" s="352" t="s">
        <v>77</v>
      </c>
    </row>
    <row r="4" spans="1:10" ht="29.25" thickBot="1" x14ac:dyDescent="0.25">
      <c r="A4" s="350"/>
      <c r="B4" s="350"/>
      <c r="C4" s="356"/>
      <c r="D4" s="353"/>
      <c r="E4" s="358" t="s">
        <v>9</v>
      </c>
      <c r="F4" s="350" t="s">
        <v>4</v>
      </c>
      <c r="G4" s="12" t="s">
        <v>30</v>
      </c>
      <c r="H4" s="353"/>
      <c r="J4" s="10"/>
    </row>
    <row r="5" spans="1:10" ht="24.95" customHeight="1" thickBot="1" x14ac:dyDescent="0.25">
      <c r="A5" s="351"/>
      <c r="B5" s="351"/>
      <c r="C5" s="357"/>
      <c r="D5" s="354"/>
      <c r="E5" s="359"/>
      <c r="F5" s="351"/>
      <c r="G5" s="47" t="s">
        <v>95</v>
      </c>
      <c r="H5" s="354"/>
      <c r="J5" s="10"/>
    </row>
    <row r="6" spans="1:10" s="92" customFormat="1" ht="30" customHeight="1" x14ac:dyDescent="0.2">
      <c r="A6" s="178">
        <v>1</v>
      </c>
      <c r="B6" s="179"/>
      <c r="C6" s="180"/>
      <c r="D6" s="177"/>
      <c r="E6" s="181"/>
      <c r="F6" s="294"/>
      <c r="G6" s="182"/>
      <c r="H6" s="295"/>
      <c r="J6" s="11"/>
    </row>
    <row r="7" spans="1:10" ht="30" customHeight="1" x14ac:dyDescent="0.2">
      <c r="A7" s="178">
        <v>2</v>
      </c>
      <c r="B7" s="179"/>
      <c r="C7" s="180"/>
      <c r="D7" s="177"/>
      <c r="E7" s="181"/>
      <c r="F7" s="294"/>
      <c r="G7" s="182"/>
      <c r="H7" s="295"/>
    </row>
    <row r="8" spans="1:10" ht="30" customHeight="1" x14ac:dyDescent="0.2">
      <c r="A8" s="178">
        <v>3</v>
      </c>
      <c r="B8" s="179"/>
      <c r="C8" s="180"/>
      <c r="D8" s="177"/>
      <c r="E8" s="181"/>
      <c r="F8" s="294"/>
      <c r="G8" s="182"/>
      <c r="H8" s="295"/>
    </row>
    <row r="9" spans="1:10" ht="30" customHeight="1" x14ac:dyDescent="0.2">
      <c r="A9" s="178">
        <v>4</v>
      </c>
      <c r="B9" s="179"/>
      <c r="C9" s="180"/>
      <c r="D9" s="177"/>
      <c r="E9" s="181"/>
      <c r="F9" s="294"/>
      <c r="G9" s="182"/>
      <c r="H9" s="295"/>
    </row>
    <row r="10" spans="1:10" ht="30" customHeight="1" x14ac:dyDescent="0.2">
      <c r="A10" s="178">
        <v>5</v>
      </c>
      <c r="B10" s="179"/>
      <c r="C10" s="180"/>
      <c r="D10" s="177"/>
      <c r="E10" s="181"/>
      <c r="F10" s="294"/>
      <c r="G10" s="182"/>
      <c r="H10" s="295"/>
    </row>
    <row r="11" spans="1:10" ht="30" customHeight="1" x14ac:dyDescent="0.2">
      <c r="A11" s="178">
        <v>6</v>
      </c>
      <c r="B11" s="179"/>
      <c r="C11" s="180"/>
      <c r="D11" s="177"/>
      <c r="E11" s="181"/>
      <c r="F11" s="294"/>
      <c r="G11" s="182"/>
      <c r="H11" s="295"/>
    </row>
    <row r="12" spans="1:10" ht="30" customHeight="1" x14ac:dyDescent="0.2">
      <c r="A12" s="178">
        <v>7</v>
      </c>
      <c r="B12" s="179"/>
      <c r="C12" s="180"/>
      <c r="D12" s="177"/>
      <c r="E12" s="181"/>
      <c r="F12" s="294"/>
      <c r="G12" s="182"/>
      <c r="H12" s="295"/>
    </row>
    <row r="13" spans="1:10" ht="30" customHeight="1" x14ac:dyDescent="0.2">
      <c r="A13" s="178">
        <v>8</v>
      </c>
      <c r="B13" s="179"/>
      <c r="C13" s="180"/>
      <c r="D13" s="177"/>
      <c r="E13" s="181"/>
      <c r="F13" s="294"/>
      <c r="G13" s="182"/>
      <c r="H13" s="295"/>
    </row>
    <row r="14" spans="1:10" ht="30" customHeight="1" x14ac:dyDescent="0.2">
      <c r="A14" s="178">
        <v>9</v>
      </c>
      <c r="B14" s="179"/>
      <c r="C14" s="180"/>
      <c r="D14" s="177"/>
      <c r="E14" s="181"/>
      <c r="F14" s="294"/>
      <c r="G14" s="182"/>
      <c r="H14" s="295"/>
    </row>
    <row r="15" spans="1:10" ht="30" customHeight="1" x14ac:dyDescent="0.2">
      <c r="A15" s="178">
        <v>10</v>
      </c>
      <c r="B15" s="179"/>
      <c r="C15" s="180"/>
      <c r="D15" s="177"/>
      <c r="E15" s="181"/>
      <c r="F15" s="294"/>
      <c r="G15" s="182"/>
      <c r="H15" s="295"/>
    </row>
    <row r="16" spans="1:10" ht="30" customHeight="1" x14ac:dyDescent="0.2">
      <c r="A16" s="178">
        <v>11</v>
      </c>
      <c r="B16" s="179"/>
      <c r="C16" s="180"/>
      <c r="D16" s="177"/>
      <c r="E16" s="181"/>
      <c r="F16" s="294"/>
      <c r="G16" s="182"/>
      <c r="H16" s="295"/>
    </row>
    <row r="17" spans="1:8" ht="30" customHeight="1" x14ac:dyDescent="0.2">
      <c r="A17" s="178">
        <v>12</v>
      </c>
      <c r="B17" s="179"/>
      <c r="C17" s="180"/>
      <c r="D17" s="177"/>
      <c r="E17" s="181"/>
      <c r="F17" s="294"/>
      <c r="G17" s="182"/>
      <c r="H17" s="295"/>
    </row>
    <row r="18" spans="1:8" ht="30" customHeight="1" x14ac:dyDescent="0.2">
      <c r="A18" s="178">
        <v>13</v>
      </c>
      <c r="B18" s="179"/>
      <c r="C18" s="180"/>
      <c r="D18" s="177"/>
      <c r="E18" s="181"/>
      <c r="F18" s="294"/>
      <c r="G18" s="182"/>
      <c r="H18" s="295"/>
    </row>
    <row r="19" spans="1:8" ht="30" customHeight="1" x14ac:dyDescent="0.2">
      <c r="A19" s="178">
        <v>14</v>
      </c>
      <c r="B19" s="179"/>
      <c r="C19" s="180"/>
      <c r="D19" s="177"/>
      <c r="E19" s="181"/>
      <c r="F19" s="294"/>
      <c r="G19" s="182"/>
      <c r="H19" s="295"/>
    </row>
    <row r="20" spans="1:8" ht="30" customHeight="1" x14ac:dyDescent="0.2">
      <c r="A20" s="178">
        <v>15</v>
      </c>
      <c r="B20" s="179"/>
      <c r="C20" s="180"/>
      <c r="D20" s="177"/>
      <c r="E20" s="181"/>
      <c r="F20" s="294"/>
      <c r="G20" s="182"/>
      <c r="H20" s="295"/>
    </row>
    <row r="21" spans="1:8" ht="30" customHeight="1" x14ac:dyDescent="0.2">
      <c r="A21" s="178">
        <v>16</v>
      </c>
      <c r="B21" s="179"/>
      <c r="C21" s="180"/>
      <c r="D21" s="177"/>
      <c r="E21" s="181"/>
      <c r="F21" s="294"/>
      <c r="G21" s="182"/>
      <c r="H21" s="295"/>
    </row>
    <row r="22" spans="1:8" ht="30" customHeight="1" x14ac:dyDescent="0.2">
      <c r="A22" s="178">
        <v>17</v>
      </c>
      <c r="B22" s="179"/>
      <c r="C22" s="180"/>
      <c r="D22" s="177"/>
      <c r="E22" s="181"/>
      <c r="F22" s="294"/>
      <c r="G22" s="182"/>
      <c r="H22" s="295"/>
    </row>
    <row r="23" spans="1:8" ht="30" customHeight="1" x14ac:dyDescent="0.2">
      <c r="A23" s="178">
        <v>18</v>
      </c>
      <c r="B23" s="179"/>
      <c r="C23" s="180"/>
      <c r="D23" s="177"/>
      <c r="E23" s="181"/>
      <c r="F23" s="294"/>
      <c r="G23" s="182"/>
      <c r="H23" s="295"/>
    </row>
    <row r="24" spans="1:8" ht="30" customHeight="1" x14ac:dyDescent="0.2">
      <c r="A24" s="178">
        <v>19</v>
      </c>
      <c r="B24" s="179"/>
      <c r="C24" s="180"/>
      <c r="D24" s="177"/>
      <c r="E24" s="181"/>
      <c r="F24" s="294"/>
      <c r="G24" s="182"/>
      <c r="H24" s="295"/>
    </row>
    <row r="25" spans="1:8" ht="30" customHeight="1" x14ac:dyDescent="0.2">
      <c r="A25" s="178">
        <v>20</v>
      </c>
      <c r="B25" s="179"/>
      <c r="C25" s="180"/>
      <c r="D25" s="177"/>
      <c r="E25" s="181"/>
      <c r="F25" s="294"/>
      <c r="G25" s="182"/>
      <c r="H25" s="295"/>
    </row>
  </sheetData>
  <sheetProtection sheet="1" objects="1" scenarios="1"/>
  <mergeCells count="8">
    <mergeCell ref="H3:H5"/>
    <mergeCell ref="C3:C5"/>
    <mergeCell ref="B3:B5"/>
    <mergeCell ref="A3:A5"/>
    <mergeCell ref="D3:D5"/>
    <mergeCell ref="E4:E5"/>
    <mergeCell ref="E3:G3"/>
    <mergeCell ref="F4:F5"/>
  </mergeCells>
  <pageMargins left="0.7" right="0.7" top="0.78740157499999996" bottom="0.78740157499999996" header="0.3" footer="0.3"/>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95" r:id="rId4" name="Drop Down 123">
              <controlPr defaultSize="0" autoLine="0" autoPict="0">
                <anchor moveWithCells="1" sizeWithCells="1">
                  <from>
                    <xdr:col>1</xdr:col>
                    <xdr:colOff>228600</xdr:colOff>
                    <xdr:row>5</xdr:row>
                    <xdr:rowOff>76200</xdr:rowOff>
                  </from>
                  <to>
                    <xdr:col>1</xdr:col>
                    <xdr:colOff>2333625</xdr:colOff>
                    <xdr:row>5</xdr:row>
                    <xdr:rowOff>276225</xdr:rowOff>
                  </to>
                </anchor>
              </controlPr>
            </control>
          </mc:Choice>
        </mc:AlternateContent>
        <mc:AlternateContent xmlns:mc="http://schemas.openxmlformats.org/markup-compatibility/2006">
          <mc:Choice Requires="x14">
            <control shapeId="3234" r:id="rId5" name="Drop Down 162">
              <controlPr defaultSize="0" autoLine="0" autoPict="0">
                <anchor moveWithCells="1" sizeWithCells="1">
                  <from>
                    <xdr:col>1</xdr:col>
                    <xdr:colOff>228600</xdr:colOff>
                    <xdr:row>6</xdr:row>
                    <xdr:rowOff>76200</xdr:rowOff>
                  </from>
                  <to>
                    <xdr:col>1</xdr:col>
                    <xdr:colOff>2333625</xdr:colOff>
                    <xdr:row>6</xdr:row>
                    <xdr:rowOff>276225</xdr:rowOff>
                  </to>
                </anchor>
              </controlPr>
            </control>
          </mc:Choice>
        </mc:AlternateContent>
        <mc:AlternateContent xmlns:mc="http://schemas.openxmlformats.org/markup-compatibility/2006">
          <mc:Choice Requires="x14">
            <control shapeId="3235" r:id="rId6" name="Drop Down 163">
              <controlPr defaultSize="0" autoLine="0" autoPict="0">
                <anchor moveWithCells="1" sizeWithCells="1">
                  <from>
                    <xdr:col>1</xdr:col>
                    <xdr:colOff>228600</xdr:colOff>
                    <xdr:row>7</xdr:row>
                    <xdr:rowOff>76200</xdr:rowOff>
                  </from>
                  <to>
                    <xdr:col>1</xdr:col>
                    <xdr:colOff>2333625</xdr:colOff>
                    <xdr:row>7</xdr:row>
                    <xdr:rowOff>276225</xdr:rowOff>
                  </to>
                </anchor>
              </controlPr>
            </control>
          </mc:Choice>
        </mc:AlternateContent>
        <mc:AlternateContent xmlns:mc="http://schemas.openxmlformats.org/markup-compatibility/2006">
          <mc:Choice Requires="x14">
            <control shapeId="3236" r:id="rId7" name="Drop Down 164">
              <controlPr defaultSize="0" autoLine="0" autoPict="0">
                <anchor moveWithCells="1" sizeWithCells="1">
                  <from>
                    <xdr:col>1</xdr:col>
                    <xdr:colOff>228600</xdr:colOff>
                    <xdr:row>8</xdr:row>
                    <xdr:rowOff>76200</xdr:rowOff>
                  </from>
                  <to>
                    <xdr:col>1</xdr:col>
                    <xdr:colOff>2333625</xdr:colOff>
                    <xdr:row>8</xdr:row>
                    <xdr:rowOff>276225</xdr:rowOff>
                  </to>
                </anchor>
              </controlPr>
            </control>
          </mc:Choice>
        </mc:AlternateContent>
        <mc:AlternateContent xmlns:mc="http://schemas.openxmlformats.org/markup-compatibility/2006">
          <mc:Choice Requires="x14">
            <control shapeId="3237" r:id="rId8" name="Drop Down 165">
              <controlPr defaultSize="0" autoLine="0" autoPict="0">
                <anchor moveWithCells="1" sizeWithCells="1">
                  <from>
                    <xdr:col>1</xdr:col>
                    <xdr:colOff>228600</xdr:colOff>
                    <xdr:row>9</xdr:row>
                    <xdr:rowOff>76200</xdr:rowOff>
                  </from>
                  <to>
                    <xdr:col>1</xdr:col>
                    <xdr:colOff>2333625</xdr:colOff>
                    <xdr:row>9</xdr:row>
                    <xdr:rowOff>276225</xdr:rowOff>
                  </to>
                </anchor>
              </controlPr>
            </control>
          </mc:Choice>
        </mc:AlternateContent>
        <mc:AlternateContent xmlns:mc="http://schemas.openxmlformats.org/markup-compatibility/2006">
          <mc:Choice Requires="x14">
            <control shapeId="3238" r:id="rId9" name="Drop Down 166">
              <controlPr defaultSize="0" autoLine="0" autoPict="0">
                <anchor moveWithCells="1" sizeWithCells="1">
                  <from>
                    <xdr:col>1</xdr:col>
                    <xdr:colOff>228600</xdr:colOff>
                    <xdr:row>10</xdr:row>
                    <xdr:rowOff>76200</xdr:rowOff>
                  </from>
                  <to>
                    <xdr:col>1</xdr:col>
                    <xdr:colOff>2333625</xdr:colOff>
                    <xdr:row>10</xdr:row>
                    <xdr:rowOff>276225</xdr:rowOff>
                  </to>
                </anchor>
              </controlPr>
            </control>
          </mc:Choice>
        </mc:AlternateContent>
        <mc:AlternateContent xmlns:mc="http://schemas.openxmlformats.org/markup-compatibility/2006">
          <mc:Choice Requires="x14">
            <control shapeId="3239" r:id="rId10" name="Drop Down 167">
              <controlPr defaultSize="0" autoLine="0" autoPict="0">
                <anchor moveWithCells="1" sizeWithCells="1">
                  <from>
                    <xdr:col>1</xdr:col>
                    <xdr:colOff>228600</xdr:colOff>
                    <xdr:row>11</xdr:row>
                    <xdr:rowOff>76200</xdr:rowOff>
                  </from>
                  <to>
                    <xdr:col>1</xdr:col>
                    <xdr:colOff>2333625</xdr:colOff>
                    <xdr:row>11</xdr:row>
                    <xdr:rowOff>276225</xdr:rowOff>
                  </to>
                </anchor>
              </controlPr>
            </control>
          </mc:Choice>
        </mc:AlternateContent>
        <mc:AlternateContent xmlns:mc="http://schemas.openxmlformats.org/markup-compatibility/2006">
          <mc:Choice Requires="x14">
            <control shapeId="3240" r:id="rId11" name="Drop Down 168">
              <controlPr defaultSize="0" autoLine="0" autoPict="0">
                <anchor moveWithCells="1" sizeWithCells="1">
                  <from>
                    <xdr:col>1</xdr:col>
                    <xdr:colOff>228600</xdr:colOff>
                    <xdr:row>12</xdr:row>
                    <xdr:rowOff>76200</xdr:rowOff>
                  </from>
                  <to>
                    <xdr:col>1</xdr:col>
                    <xdr:colOff>2333625</xdr:colOff>
                    <xdr:row>12</xdr:row>
                    <xdr:rowOff>276225</xdr:rowOff>
                  </to>
                </anchor>
              </controlPr>
            </control>
          </mc:Choice>
        </mc:AlternateContent>
        <mc:AlternateContent xmlns:mc="http://schemas.openxmlformats.org/markup-compatibility/2006">
          <mc:Choice Requires="x14">
            <control shapeId="3241" r:id="rId12" name="Drop Down 169">
              <controlPr defaultSize="0" autoLine="0" autoPict="0">
                <anchor moveWithCells="1" sizeWithCells="1">
                  <from>
                    <xdr:col>1</xdr:col>
                    <xdr:colOff>228600</xdr:colOff>
                    <xdr:row>13</xdr:row>
                    <xdr:rowOff>76200</xdr:rowOff>
                  </from>
                  <to>
                    <xdr:col>1</xdr:col>
                    <xdr:colOff>2333625</xdr:colOff>
                    <xdr:row>13</xdr:row>
                    <xdr:rowOff>276225</xdr:rowOff>
                  </to>
                </anchor>
              </controlPr>
            </control>
          </mc:Choice>
        </mc:AlternateContent>
        <mc:AlternateContent xmlns:mc="http://schemas.openxmlformats.org/markup-compatibility/2006">
          <mc:Choice Requires="x14">
            <control shapeId="3242" r:id="rId13" name="Drop Down 170">
              <controlPr defaultSize="0" autoLine="0" autoPict="0">
                <anchor moveWithCells="1" sizeWithCells="1">
                  <from>
                    <xdr:col>1</xdr:col>
                    <xdr:colOff>228600</xdr:colOff>
                    <xdr:row>14</xdr:row>
                    <xdr:rowOff>76200</xdr:rowOff>
                  </from>
                  <to>
                    <xdr:col>1</xdr:col>
                    <xdr:colOff>2333625</xdr:colOff>
                    <xdr:row>14</xdr:row>
                    <xdr:rowOff>276225</xdr:rowOff>
                  </to>
                </anchor>
              </controlPr>
            </control>
          </mc:Choice>
        </mc:AlternateContent>
        <mc:AlternateContent xmlns:mc="http://schemas.openxmlformats.org/markup-compatibility/2006">
          <mc:Choice Requires="x14">
            <control shapeId="3243" r:id="rId14" name="Drop Down 171">
              <controlPr defaultSize="0" autoLine="0" autoPict="0">
                <anchor moveWithCells="1" sizeWithCells="1">
                  <from>
                    <xdr:col>1</xdr:col>
                    <xdr:colOff>228600</xdr:colOff>
                    <xdr:row>15</xdr:row>
                    <xdr:rowOff>76200</xdr:rowOff>
                  </from>
                  <to>
                    <xdr:col>1</xdr:col>
                    <xdr:colOff>2333625</xdr:colOff>
                    <xdr:row>15</xdr:row>
                    <xdr:rowOff>276225</xdr:rowOff>
                  </to>
                </anchor>
              </controlPr>
            </control>
          </mc:Choice>
        </mc:AlternateContent>
        <mc:AlternateContent xmlns:mc="http://schemas.openxmlformats.org/markup-compatibility/2006">
          <mc:Choice Requires="x14">
            <control shapeId="3244" r:id="rId15" name="Drop Down 172">
              <controlPr defaultSize="0" autoLine="0" autoPict="0">
                <anchor moveWithCells="1" sizeWithCells="1">
                  <from>
                    <xdr:col>1</xdr:col>
                    <xdr:colOff>228600</xdr:colOff>
                    <xdr:row>16</xdr:row>
                    <xdr:rowOff>76200</xdr:rowOff>
                  </from>
                  <to>
                    <xdr:col>1</xdr:col>
                    <xdr:colOff>2333625</xdr:colOff>
                    <xdr:row>16</xdr:row>
                    <xdr:rowOff>276225</xdr:rowOff>
                  </to>
                </anchor>
              </controlPr>
            </control>
          </mc:Choice>
        </mc:AlternateContent>
        <mc:AlternateContent xmlns:mc="http://schemas.openxmlformats.org/markup-compatibility/2006">
          <mc:Choice Requires="x14">
            <control shapeId="3245" r:id="rId16" name="Drop Down 173">
              <controlPr defaultSize="0" autoLine="0" autoPict="0">
                <anchor moveWithCells="1" sizeWithCells="1">
                  <from>
                    <xdr:col>1</xdr:col>
                    <xdr:colOff>228600</xdr:colOff>
                    <xdr:row>17</xdr:row>
                    <xdr:rowOff>76200</xdr:rowOff>
                  </from>
                  <to>
                    <xdr:col>1</xdr:col>
                    <xdr:colOff>2333625</xdr:colOff>
                    <xdr:row>17</xdr:row>
                    <xdr:rowOff>276225</xdr:rowOff>
                  </to>
                </anchor>
              </controlPr>
            </control>
          </mc:Choice>
        </mc:AlternateContent>
        <mc:AlternateContent xmlns:mc="http://schemas.openxmlformats.org/markup-compatibility/2006">
          <mc:Choice Requires="x14">
            <control shapeId="3246" r:id="rId17" name="Drop Down 174">
              <controlPr defaultSize="0" autoLine="0" autoPict="0">
                <anchor moveWithCells="1" sizeWithCells="1">
                  <from>
                    <xdr:col>1</xdr:col>
                    <xdr:colOff>228600</xdr:colOff>
                    <xdr:row>18</xdr:row>
                    <xdr:rowOff>76200</xdr:rowOff>
                  </from>
                  <to>
                    <xdr:col>1</xdr:col>
                    <xdr:colOff>2333625</xdr:colOff>
                    <xdr:row>18</xdr:row>
                    <xdr:rowOff>276225</xdr:rowOff>
                  </to>
                </anchor>
              </controlPr>
            </control>
          </mc:Choice>
        </mc:AlternateContent>
        <mc:AlternateContent xmlns:mc="http://schemas.openxmlformats.org/markup-compatibility/2006">
          <mc:Choice Requires="x14">
            <control shapeId="3247" r:id="rId18" name="Drop Down 175">
              <controlPr defaultSize="0" autoLine="0" autoPict="0">
                <anchor moveWithCells="1" sizeWithCells="1">
                  <from>
                    <xdr:col>1</xdr:col>
                    <xdr:colOff>228600</xdr:colOff>
                    <xdr:row>19</xdr:row>
                    <xdr:rowOff>76200</xdr:rowOff>
                  </from>
                  <to>
                    <xdr:col>1</xdr:col>
                    <xdr:colOff>2333625</xdr:colOff>
                    <xdr:row>19</xdr:row>
                    <xdr:rowOff>276225</xdr:rowOff>
                  </to>
                </anchor>
              </controlPr>
            </control>
          </mc:Choice>
        </mc:AlternateContent>
        <mc:AlternateContent xmlns:mc="http://schemas.openxmlformats.org/markup-compatibility/2006">
          <mc:Choice Requires="x14">
            <control shapeId="3248" r:id="rId19" name="Drop Down 176">
              <controlPr defaultSize="0" autoLine="0" autoPict="0">
                <anchor moveWithCells="1" sizeWithCells="1">
                  <from>
                    <xdr:col>1</xdr:col>
                    <xdr:colOff>228600</xdr:colOff>
                    <xdr:row>20</xdr:row>
                    <xdr:rowOff>76200</xdr:rowOff>
                  </from>
                  <to>
                    <xdr:col>1</xdr:col>
                    <xdr:colOff>2333625</xdr:colOff>
                    <xdr:row>20</xdr:row>
                    <xdr:rowOff>276225</xdr:rowOff>
                  </to>
                </anchor>
              </controlPr>
            </control>
          </mc:Choice>
        </mc:AlternateContent>
        <mc:AlternateContent xmlns:mc="http://schemas.openxmlformats.org/markup-compatibility/2006">
          <mc:Choice Requires="x14">
            <control shapeId="3249" r:id="rId20" name="Drop Down 177">
              <controlPr defaultSize="0" autoLine="0" autoPict="0">
                <anchor moveWithCells="1" sizeWithCells="1">
                  <from>
                    <xdr:col>1</xdr:col>
                    <xdr:colOff>228600</xdr:colOff>
                    <xdr:row>21</xdr:row>
                    <xdr:rowOff>76200</xdr:rowOff>
                  </from>
                  <to>
                    <xdr:col>1</xdr:col>
                    <xdr:colOff>2333625</xdr:colOff>
                    <xdr:row>21</xdr:row>
                    <xdr:rowOff>276225</xdr:rowOff>
                  </to>
                </anchor>
              </controlPr>
            </control>
          </mc:Choice>
        </mc:AlternateContent>
        <mc:AlternateContent xmlns:mc="http://schemas.openxmlformats.org/markup-compatibility/2006">
          <mc:Choice Requires="x14">
            <control shapeId="3250" r:id="rId21" name="Drop Down 178">
              <controlPr defaultSize="0" autoLine="0" autoPict="0">
                <anchor moveWithCells="1" sizeWithCells="1">
                  <from>
                    <xdr:col>1</xdr:col>
                    <xdr:colOff>228600</xdr:colOff>
                    <xdr:row>22</xdr:row>
                    <xdr:rowOff>76200</xdr:rowOff>
                  </from>
                  <to>
                    <xdr:col>1</xdr:col>
                    <xdr:colOff>2333625</xdr:colOff>
                    <xdr:row>22</xdr:row>
                    <xdr:rowOff>276225</xdr:rowOff>
                  </to>
                </anchor>
              </controlPr>
            </control>
          </mc:Choice>
        </mc:AlternateContent>
        <mc:AlternateContent xmlns:mc="http://schemas.openxmlformats.org/markup-compatibility/2006">
          <mc:Choice Requires="x14">
            <control shapeId="3251" r:id="rId22" name="Drop Down 179">
              <controlPr defaultSize="0" autoLine="0" autoPict="0">
                <anchor moveWithCells="1" sizeWithCells="1">
                  <from>
                    <xdr:col>1</xdr:col>
                    <xdr:colOff>228600</xdr:colOff>
                    <xdr:row>23</xdr:row>
                    <xdr:rowOff>76200</xdr:rowOff>
                  </from>
                  <to>
                    <xdr:col>1</xdr:col>
                    <xdr:colOff>2333625</xdr:colOff>
                    <xdr:row>23</xdr:row>
                    <xdr:rowOff>276225</xdr:rowOff>
                  </to>
                </anchor>
              </controlPr>
            </control>
          </mc:Choice>
        </mc:AlternateContent>
        <mc:AlternateContent xmlns:mc="http://schemas.openxmlformats.org/markup-compatibility/2006">
          <mc:Choice Requires="x14">
            <control shapeId="3252" r:id="rId23" name="Drop Down 180">
              <controlPr defaultSize="0" autoLine="0" autoPict="0">
                <anchor moveWithCells="1" sizeWithCells="1">
                  <from>
                    <xdr:col>1</xdr:col>
                    <xdr:colOff>228600</xdr:colOff>
                    <xdr:row>24</xdr:row>
                    <xdr:rowOff>76200</xdr:rowOff>
                  </from>
                  <to>
                    <xdr:col>1</xdr:col>
                    <xdr:colOff>2333625</xdr:colOff>
                    <xdr:row>24</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2"/>
  <sheetViews>
    <sheetView showGridLines="0" zoomScaleNormal="100" workbookViewId="0">
      <pane ySplit="7" topLeftCell="A8" activePane="bottomLeft" state="frozen"/>
      <selection pane="bottomLeft" activeCell="G1" sqref="G1"/>
    </sheetView>
  </sheetViews>
  <sheetFormatPr baseColWidth="10" defaultColWidth="11.42578125" defaultRowHeight="15" x14ac:dyDescent="0.25"/>
  <cols>
    <col min="1" max="1" width="9.140625" style="19" customWidth="1"/>
    <col min="2" max="2" width="53.85546875" style="217" customWidth="1"/>
    <col min="3" max="3" width="11.42578125" style="225" bestFit="1" customWidth="1"/>
    <col min="4" max="4" width="12.140625" style="225" customWidth="1"/>
    <col min="5" max="5" width="14.140625" style="218" customWidth="1"/>
    <col min="6" max="6" width="12" style="225" customWidth="1"/>
    <col min="7" max="7" width="13.140625" style="225" customWidth="1"/>
    <col min="8" max="8" width="31.85546875" style="19" customWidth="1"/>
    <col min="9" max="9" width="36" style="19" customWidth="1"/>
    <col min="10" max="10" width="21.85546875" style="19" customWidth="1"/>
    <col min="11" max="11" width="33.28515625" style="225" customWidth="1"/>
    <col min="12" max="12" width="4.42578125" style="19" customWidth="1"/>
    <col min="13" max="13" width="42.5703125" style="19" customWidth="1"/>
    <col min="14" max="18" width="11.42578125" style="19"/>
    <col min="19" max="19" width="15" style="19" customWidth="1"/>
    <col min="20" max="16384" width="11.42578125" style="19"/>
  </cols>
  <sheetData>
    <row r="1" spans="1:13" ht="25.5" customHeight="1" x14ac:dyDescent="0.25">
      <c r="A1" s="229" t="s">
        <v>226</v>
      </c>
      <c r="B1" s="230"/>
      <c r="C1" s="231"/>
      <c r="D1" s="231"/>
      <c r="E1" s="232"/>
      <c r="F1" s="231"/>
      <c r="G1" s="231"/>
      <c r="H1" s="302">
        <f>SUM(H8:H30)</f>
        <v>0</v>
      </c>
      <c r="I1" s="302">
        <f>SUM(I8:I30)</f>
        <v>0</v>
      </c>
      <c r="J1" s="233">
        <f>-SUM(J8:J30)</f>
        <v>0</v>
      </c>
      <c r="K1" s="231"/>
      <c r="M1" s="107" t="s">
        <v>37</v>
      </c>
    </row>
    <row r="2" spans="1:13" ht="15" customHeight="1" thickBot="1" x14ac:dyDescent="0.3">
      <c r="A2" s="231"/>
      <c r="B2" s="234"/>
      <c r="C2" s="231"/>
      <c r="D2" s="231"/>
      <c r="E2" s="232"/>
      <c r="F2" s="231"/>
      <c r="G2" s="231"/>
      <c r="H2" s="231"/>
      <c r="I2" s="231"/>
      <c r="J2" s="231"/>
      <c r="K2" s="231"/>
      <c r="M2" s="362" t="s">
        <v>227</v>
      </c>
    </row>
    <row r="3" spans="1:13" ht="15" customHeight="1" thickBot="1" x14ac:dyDescent="0.3">
      <c r="A3" s="364" t="s">
        <v>5</v>
      </c>
      <c r="B3" s="364" t="s">
        <v>0</v>
      </c>
      <c r="C3" s="235"/>
      <c r="D3" s="236"/>
      <c r="E3" s="237"/>
      <c r="F3" s="44"/>
      <c r="G3" s="238" t="s">
        <v>228</v>
      </c>
      <c r="H3" s="239" t="s">
        <v>229</v>
      </c>
      <c r="I3" s="240" t="s">
        <v>10</v>
      </c>
      <c r="J3" s="241"/>
      <c r="K3" s="235"/>
      <c r="M3" s="362"/>
    </row>
    <row r="4" spans="1:13" ht="15" customHeight="1" thickBot="1" x14ac:dyDescent="0.3">
      <c r="A4" s="365"/>
      <c r="B4" s="365"/>
      <c r="C4" s="242"/>
      <c r="D4" s="367" t="s">
        <v>12</v>
      </c>
      <c r="E4" s="368"/>
      <c r="F4" s="226" t="s">
        <v>230</v>
      </c>
      <c r="G4" s="243" t="s">
        <v>231</v>
      </c>
      <c r="H4" s="244" t="s">
        <v>232</v>
      </c>
      <c r="I4" s="245" t="s">
        <v>233</v>
      </c>
      <c r="J4" s="246" t="s">
        <v>6</v>
      </c>
      <c r="K4" s="242" t="s">
        <v>234</v>
      </c>
      <c r="M4" s="362"/>
    </row>
    <row r="5" spans="1:13" x14ac:dyDescent="0.25">
      <c r="A5" s="365"/>
      <c r="B5" s="365"/>
      <c r="C5" s="242" t="s">
        <v>235</v>
      </c>
      <c r="D5" s="247" t="s">
        <v>9</v>
      </c>
      <c r="E5" s="248" t="s">
        <v>4</v>
      </c>
      <c r="F5" s="226" t="s">
        <v>7</v>
      </c>
      <c r="G5" s="226" t="s">
        <v>236</v>
      </c>
      <c r="H5" s="249" t="s">
        <v>237</v>
      </c>
      <c r="I5" s="250" t="s">
        <v>237</v>
      </c>
      <c r="J5" s="246" t="s">
        <v>13</v>
      </c>
      <c r="K5" s="242" t="s">
        <v>238</v>
      </c>
      <c r="M5" s="362"/>
    </row>
    <row r="6" spans="1:13" x14ac:dyDescent="0.25">
      <c r="A6" s="365"/>
      <c r="B6" s="365"/>
      <c r="C6" s="242" t="s">
        <v>3</v>
      </c>
      <c r="D6" s="251"/>
      <c r="E6" s="252"/>
      <c r="F6" s="226" t="s">
        <v>8</v>
      </c>
      <c r="G6" s="226" t="s">
        <v>239</v>
      </c>
      <c r="H6" s="226" t="s">
        <v>11</v>
      </c>
      <c r="I6" s="246" t="s">
        <v>11</v>
      </c>
      <c r="J6" s="246" t="s">
        <v>167</v>
      </c>
      <c r="K6" s="242"/>
      <c r="M6" s="362"/>
    </row>
    <row r="7" spans="1:13" s="219" customFormat="1" ht="29.25" thickBot="1" x14ac:dyDescent="0.3">
      <c r="A7" s="366"/>
      <c r="B7" s="366"/>
      <c r="C7" s="253"/>
      <c r="D7" s="254"/>
      <c r="E7" s="255"/>
      <c r="F7" s="256"/>
      <c r="G7" s="256" t="s">
        <v>240</v>
      </c>
      <c r="H7" s="257" t="s">
        <v>241</v>
      </c>
      <c r="I7" s="258" t="s">
        <v>241</v>
      </c>
      <c r="J7" s="258"/>
      <c r="K7" s="253"/>
      <c r="M7" s="363"/>
    </row>
    <row r="8" spans="1:13" s="217" customFormat="1" ht="30" customHeight="1" x14ac:dyDescent="0.25">
      <c r="A8" s="220">
        <v>1</v>
      </c>
      <c r="B8" s="221"/>
      <c r="C8" s="222"/>
      <c r="D8" s="298"/>
      <c r="E8" s="299"/>
      <c r="F8" s="296"/>
      <c r="G8" s="296"/>
      <c r="H8" s="300"/>
      <c r="I8" s="300"/>
      <c r="J8" s="301">
        <f>H8+-I8</f>
        <v>0</v>
      </c>
      <c r="K8" s="297"/>
      <c r="L8" s="223"/>
      <c r="M8" s="122"/>
    </row>
    <row r="9" spans="1:13" s="217" customFormat="1" ht="30" customHeight="1" x14ac:dyDescent="0.25">
      <c r="A9" s="224">
        <v>2</v>
      </c>
      <c r="B9" s="221"/>
      <c r="C9" s="222"/>
      <c r="D9" s="298"/>
      <c r="E9" s="299"/>
      <c r="F9" s="296"/>
      <c r="G9" s="296"/>
      <c r="H9" s="300"/>
      <c r="I9" s="300"/>
      <c r="J9" s="301">
        <f t="shared" ref="J9:J30" si="0">H9+-I9</f>
        <v>0</v>
      </c>
      <c r="K9" s="297"/>
    </row>
    <row r="10" spans="1:13" s="217" customFormat="1" ht="30" customHeight="1" x14ac:dyDescent="0.25">
      <c r="A10" s="224">
        <f t="shared" ref="A10:A30" si="1">1+A9</f>
        <v>3</v>
      </c>
      <c r="B10" s="221"/>
      <c r="C10" s="222"/>
      <c r="D10" s="298"/>
      <c r="E10" s="299"/>
      <c r="F10" s="296"/>
      <c r="G10" s="296"/>
      <c r="H10" s="300"/>
      <c r="I10" s="300"/>
      <c r="J10" s="301">
        <f t="shared" si="0"/>
        <v>0</v>
      </c>
      <c r="K10" s="297"/>
    </row>
    <row r="11" spans="1:13" s="217" customFormat="1" ht="30" customHeight="1" x14ac:dyDescent="0.25">
      <c r="A11" s="224">
        <f t="shared" si="1"/>
        <v>4</v>
      </c>
      <c r="B11" s="221"/>
      <c r="C11" s="222"/>
      <c r="D11" s="298"/>
      <c r="E11" s="299"/>
      <c r="F11" s="296"/>
      <c r="G11" s="296"/>
      <c r="H11" s="300"/>
      <c r="I11" s="300"/>
      <c r="J11" s="301">
        <f t="shared" si="0"/>
        <v>0</v>
      </c>
      <c r="K11" s="297"/>
    </row>
    <row r="12" spans="1:13" s="217" customFormat="1" ht="30" customHeight="1" x14ac:dyDescent="0.25">
      <c r="A12" s="224">
        <f t="shared" si="1"/>
        <v>5</v>
      </c>
      <c r="B12" s="221"/>
      <c r="C12" s="222"/>
      <c r="D12" s="298"/>
      <c r="E12" s="299"/>
      <c r="F12" s="296"/>
      <c r="G12" s="296"/>
      <c r="H12" s="300"/>
      <c r="I12" s="300"/>
      <c r="J12" s="301">
        <f t="shared" si="0"/>
        <v>0</v>
      </c>
      <c r="K12" s="297"/>
    </row>
    <row r="13" spans="1:13" s="217" customFormat="1" ht="30" customHeight="1" x14ac:dyDescent="0.25">
      <c r="A13" s="224">
        <f t="shared" si="1"/>
        <v>6</v>
      </c>
      <c r="B13" s="221"/>
      <c r="C13" s="222"/>
      <c r="D13" s="298"/>
      <c r="E13" s="299"/>
      <c r="F13" s="296"/>
      <c r="G13" s="296"/>
      <c r="H13" s="300"/>
      <c r="I13" s="300"/>
      <c r="J13" s="301">
        <f t="shared" si="0"/>
        <v>0</v>
      </c>
      <c r="K13" s="297"/>
    </row>
    <row r="14" spans="1:13" s="217" customFormat="1" ht="30" customHeight="1" x14ac:dyDescent="0.25">
      <c r="A14" s="224">
        <f t="shared" si="1"/>
        <v>7</v>
      </c>
      <c r="B14" s="221"/>
      <c r="C14" s="222"/>
      <c r="D14" s="298"/>
      <c r="E14" s="299"/>
      <c r="F14" s="296"/>
      <c r="G14" s="296"/>
      <c r="H14" s="300"/>
      <c r="I14" s="300"/>
      <c r="J14" s="301">
        <f t="shared" si="0"/>
        <v>0</v>
      </c>
      <c r="K14" s="297"/>
    </row>
    <row r="15" spans="1:13" s="217" customFormat="1" ht="30" customHeight="1" x14ac:dyDescent="0.25">
      <c r="A15" s="224">
        <f t="shared" si="1"/>
        <v>8</v>
      </c>
      <c r="B15" s="221"/>
      <c r="C15" s="222"/>
      <c r="D15" s="298"/>
      <c r="E15" s="299"/>
      <c r="F15" s="296"/>
      <c r="G15" s="296"/>
      <c r="H15" s="300"/>
      <c r="I15" s="300"/>
      <c r="J15" s="301">
        <f t="shared" si="0"/>
        <v>0</v>
      </c>
      <c r="K15" s="297"/>
    </row>
    <row r="16" spans="1:13" s="217" customFormat="1" ht="30" customHeight="1" x14ac:dyDescent="0.25">
      <c r="A16" s="224">
        <f t="shared" si="1"/>
        <v>9</v>
      </c>
      <c r="B16" s="221"/>
      <c r="C16" s="222"/>
      <c r="D16" s="298"/>
      <c r="E16" s="299"/>
      <c r="F16" s="296"/>
      <c r="G16" s="296"/>
      <c r="H16" s="300"/>
      <c r="I16" s="300"/>
      <c r="J16" s="301">
        <f t="shared" si="0"/>
        <v>0</v>
      </c>
      <c r="K16" s="297"/>
    </row>
    <row r="17" spans="1:11" s="217" customFormat="1" ht="30" customHeight="1" x14ac:dyDescent="0.25">
      <c r="A17" s="224">
        <f t="shared" si="1"/>
        <v>10</v>
      </c>
      <c r="B17" s="221"/>
      <c r="C17" s="222"/>
      <c r="D17" s="298"/>
      <c r="E17" s="299"/>
      <c r="F17" s="296"/>
      <c r="G17" s="296"/>
      <c r="H17" s="300"/>
      <c r="I17" s="300"/>
      <c r="J17" s="301">
        <f t="shared" si="0"/>
        <v>0</v>
      </c>
      <c r="K17" s="297"/>
    </row>
    <row r="18" spans="1:11" s="217" customFormat="1" ht="30" customHeight="1" x14ac:dyDescent="0.25">
      <c r="A18" s="224">
        <f t="shared" si="1"/>
        <v>11</v>
      </c>
      <c r="B18" s="221"/>
      <c r="C18" s="222"/>
      <c r="D18" s="298"/>
      <c r="E18" s="299"/>
      <c r="F18" s="296"/>
      <c r="G18" s="296"/>
      <c r="H18" s="300"/>
      <c r="I18" s="300"/>
      <c r="J18" s="301">
        <f t="shared" si="0"/>
        <v>0</v>
      </c>
      <c r="K18" s="297"/>
    </row>
    <row r="19" spans="1:11" s="217" customFormat="1" ht="30" customHeight="1" x14ac:dyDescent="0.25">
      <c r="A19" s="224">
        <f t="shared" si="1"/>
        <v>12</v>
      </c>
      <c r="B19" s="221"/>
      <c r="C19" s="222"/>
      <c r="D19" s="298"/>
      <c r="E19" s="299"/>
      <c r="F19" s="296"/>
      <c r="G19" s="296"/>
      <c r="H19" s="300"/>
      <c r="I19" s="300"/>
      <c r="J19" s="301">
        <f t="shared" si="0"/>
        <v>0</v>
      </c>
      <c r="K19" s="297"/>
    </row>
    <row r="20" spans="1:11" s="217" customFormat="1" ht="30" customHeight="1" x14ac:dyDescent="0.25">
      <c r="A20" s="224">
        <f t="shared" si="1"/>
        <v>13</v>
      </c>
      <c r="B20" s="221"/>
      <c r="C20" s="222"/>
      <c r="D20" s="298"/>
      <c r="E20" s="299"/>
      <c r="F20" s="296"/>
      <c r="G20" s="296"/>
      <c r="H20" s="300"/>
      <c r="I20" s="300"/>
      <c r="J20" s="301">
        <f t="shared" si="0"/>
        <v>0</v>
      </c>
      <c r="K20" s="297"/>
    </row>
    <row r="21" spans="1:11" s="217" customFormat="1" ht="30" customHeight="1" x14ac:dyDescent="0.25">
      <c r="A21" s="224">
        <f t="shared" si="1"/>
        <v>14</v>
      </c>
      <c r="B21" s="221"/>
      <c r="C21" s="222"/>
      <c r="D21" s="298"/>
      <c r="E21" s="299"/>
      <c r="F21" s="296"/>
      <c r="G21" s="296"/>
      <c r="H21" s="300"/>
      <c r="I21" s="300"/>
      <c r="J21" s="301">
        <f t="shared" si="0"/>
        <v>0</v>
      </c>
      <c r="K21" s="297"/>
    </row>
    <row r="22" spans="1:11" s="217" customFormat="1" ht="30" customHeight="1" x14ac:dyDescent="0.25">
      <c r="A22" s="224">
        <f t="shared" si="1"/>
        <v>15</v>
      </c>
      <c r="B22" s="221"/>
      <c r="C22" s="222"/>
      <c r="D22" s="298"/>
      <c r="E22" s="299"/>
      <c r="F22" s="296"/>
      <c r="G22" s="296"/>
      <c r="H22" s="300"/>
      <c r="I22" s="300"/>
      <c r="J22" s="301">
        <f t="shared" si="0"/>
        <v>0</v>
      </c>
      <c r="K22" s="297"/>
    </row>
    <row r="23" spans="1:11" s="217" customFormat="1" ht="30" customHeight="1" x14ac:dyDescent="0.25">
      <c r="A23" s="224">
        <f t="shared" si="1"/>
        <v>16</v>
      </c>
      <c r="B23" s="221"/>
      <c r="C23" s="222"/>
      <c r="D23" s="298"/>
      <c r="E23" s="299"/>
      <c r="F23" s="296"/>
      <c r="G23" s="296"/>
      <c r="H23" s="300"/>
      <c r="I23" s="300"/>
      <c r="J23" s="301">
        <f t="shared" si="0"/>
        <v>0</v>
      </c>
      <c r="K23" s="297"/>
    </row>
    <row r="24" spans="1:11" s="217" customFormat="1" ht="30" customHeight="1" x14ac:dyDescent="0.25">
      <c r="A24" s="224">
        <f t="shared" si="1"/>
        <v>17</v>
      </c>
      <c r="B24" s="221"/>
      <c r="C24" s="222"/>
      <c r="D24" s="298"/>
      <c r="E24" s="299"/>
      <c r="F24" s="296"/>
      <c r="G24" s="296"/>
      <c r="H24" s="300"/>
      <c r="I24" s="300"/>
      <c r="J24" s="301">
        <f t="shared" si="0"/>
        <v>0</v>
      </c>
      <c r="K24" s="297"/>
    </row>
    <row r="25" spans="1:11" s="217" customFormat="1" ht="30" customHeight="1" x14ac:dyDescent="0.25">
      <c r="A25" s="224">
        <f t="shared" si="1"/>
        <v>18</v>
      </c>
      <c r="B25" s="221"/>
      <c r="C25" s="222"/>
      <c r="D25" s="298"/>
      <c r="E25" s="299"/>
      <c r="F25" s="296"/>
      <c r="G25" s="296"/>
      <c r="H25" s="300"/>
      <c r="I25" s="300"/>
      <c r="J25" s="301">
        <f t="shared" si="0"/>
        <v>0</v>
      </c>
      <c r="K25" s="297"/>
    </row>
    <row r="26" spans="1:11" s="217" customFormat="1" ht="30" customHeight="1" x14ac:dyDescent="0.25">
      <c r="A26" s="224">
        <f t="shared" si="1"/>
        <v>19</v>
      </c>
      <c r="B26" s="221"/>
      <c r="C26" s="222"/>
      <c r="D26" s="298"/>
      <c r="E26" s="299"/>
      <c r="F26" s="296"/>
      <c r="G26" s="296"/>
      <c r="H26" s="300"/>
      <c r="I26" s="300"/>
      <c r="J26" s="301">
        <f t="shared" si="0"/>
        <v>0</v>
      </c>
      <c r="K26" s="297"/>
    </row>
    <row r="27" spans="1:11" s="217" customFormat="1" ht="30" customHeight="1" x14ac:dyDescent="0.25">
      <c r="A27" s="224">
        <f t="shared" si="1"/>
        <v>20</v>
      </c>
      <c r="B27" s="221"/>
      <c r="C27" s="222"/>
      <c r="D27" s="298"/>
      <c r="E27" s="299"/>
      <c r="F27" s="296"/>
      <c r="G27" s="296"/>
      <c r="H27" s="300"/>
      <c r="I27" s="300"/>
      <c r="J27" s="301">
        <f t="shared" si="0"/>
        <v>0</v>
      </c>
      <c r="K27" s="297"/>
    </row>
    <row r="28" spans="1:11" s="217" customFormat="1" ht="30" customHeight="1" x14ac:dyDescent="0.25">
      <c r="A28" s="224">
        <f t="shared" si="1"/>
        <v>21</v>
      </c>
      <c r="B28" s="221"/>
      <c r="C28" s="222"/>
      <c r="D28" s="298"/>
      <c r="E28" s="299"/>
      <c r="F28" s="296"/>
      <c r="G28" s="296"/>
      <c r="H28" s="300"/>
      <c r="I28" s="300"/>
      <c r="J28" s="301">
        <f t="shared" si="0"/>
        <v>0</v>
      </c>
      <c r="K28" s="297"/>
    </row>
    <row r="29" spans="1:11" s="217" customFormat="1" ht="30" customHeight="1" x14ac:dyDescent="0.25">
      <c r="A29" s="224">
        <f t="shared" si="1"/>
        <v>22</v>
      </c>
      <c r="B29" s="221"/>
      <c r="C29" s="222"/>
      <c r="D29" s="298"/>
      <c r="E29" s="299"/>
      <c r="F29" s="296"/>
      <c r="G29" s="296"/>
      <c r="H29" s="300"/>
      <c r="I29" s="300"/>
      <c r="J29" s="301">
        <f t="shared" si="0"/>
        <v>0</v>
      </c>
      <c r="K29" s="297"/>
    </row>
    <row r="30" spans="1:11" s="217" customFormat="1" ht="30" customHeight="1" x14ac:dyDescent="0.25">
      <c r="A30" s="224">
        <f t="shared" si="1"/>
        <v>23</v>
      </c>
      <c r="B30" s="221"/>
      <c r="C30" s="222"/>
      <c r="D30" s="298"/>
      <c r="E30" s="299"/>
      <c r="F30" s="296"/>
      <c r="G30" s="296"/>
      <c r="H30" s="300"/>
      <c r="I30" s="300"/>
      <c r="J30" s="301">
        <f t="shared" si="0"/>
        <v>0</v>
      </c>
      <c r="K30" s="297"/>
    </row>
    <row r="32" spans="1:11" x14ac:dyDescent="0.25">
      <c r="A32" s="109"/>
    </row>
  </sheetData>
  <sheetProtection sheet="1" objects="1" scenarios="1"/>
  <mergeCells count="4">
    <mergeCell ref="M2:M7"/>
    <mergeCell ref="A3:A7"/>
    <mergeCell ref="B3:B7"/>
    <mergeCell ref="D4:E4"/>
  </mergeCells>
  <pageMargins left="0.7" right="0.7" top="0.78740157499999996" bottom="0.78740157499999996" header="0.3" footer="0.3"/>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Drop Down 1">
              <controlPr defaultSize="0" autoLine="0" autoPict="0">
                <anchor moveWithCells="1" sizeWithCells="1">
                  <from>
                    <xdr:col>1</xdr:col>
                    <xdr:colOff>285750</xdr:colOff>
                    <xdr:row>7</xdr:row>
                    <xdr:rowOff>85725</xdr:rowOff>
                  </from>
                  <to>
                    <xdr:col>1</xdr:col>
                    <xdr:colOff>3219450</xdr:colOff>
                    <xdr:row>7</xdr:row>
                    <xdr:rowOff>238125</xdr:rowOff>
                  </to>
                </anchor>
              </controlPr>
            </control>
          </mc:Choice>
        </mc:AlternateContent>
        <mc:AlternateContent xmlns:mc="http://schemas.openxmlformats.org/markup-compatibility/2006">
          <mc:Choice Requires="x14">
            <control shapeId="15362" r:id="rId5" name="Drop Down 2">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363" r:id="rId6" name="Drop Down 3">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364" r:id="rId7" name="Drop Down 4">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365" r:id="rId8" name="Drop Down 5">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366" r:id="rId9" name="Drop Down 6">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367" r:id="rId10" name="Drop Down 7">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368" r:id="rId11" name="Drop Down 8">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369" r:id="rId12" name="Drop Down 9">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370" r:id="rId13" name="Drop Down 10">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371" r:id="rId14" name="Drop Down 11">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372" r:id="rId15" name="Drop Down 12">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373" r:id="rId16" name="Drop Down 13">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374" r:id="rId17" name="Drop Down 14">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375" r:id="rId18" name="Drop Down 15">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376" r:id="rId19" name="Drop Down 16">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377" r:id="rId20" name="Drop Down 17">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378" r:id="rId21" name="Drop Down 18">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379" r:id="rId22" name="Drop Down 19">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380" r:id="rId23" name="Drop Down 20">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381" r:id="rId24" name="Drop Down 21">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382" r:id="rId25" name="Drop Down 22">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383" r:id="rId26" name="Drop Down 23">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15384" r:id="rId27" name="Drop Down 24">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385" r:id="rId28" name="Drop Down 25">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386" r:id="rId29" name="Drop Down 26">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387" r:id="rId30" name="Drop Down 27">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388" r:id="rId31" name="Drop Down 28">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389" r:id="rId32" name="Drop Down 29">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390" r:id="rId33" name="Drop Down 30">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391" r:id="rId34" name="Drop Down 31">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392" r:id="rId35" name="Drop Down 32">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393" r:id="rId36" name="Drop Down 33">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394" r:id="rId37" name="Drop Down 34">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395" r:id="rId38" name="Drop Down 35">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396" r:id="rId39" name="Drop Down 36">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397" r:id="rId40" name="Drop Down 37">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398" r:id="rId41" name="Drop Down 38">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399" r:id="rId42" name="Drop Down 39">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400" r:id="rId43" name="Drop Down 40">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401" r:id="rId44" name="Drop Down 41">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402" r:id="rId45" name="Drop Down 42">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403" r:id="rId46" name="Drop Down 43">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404" r:id="rId47" name="Drop Down 44">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405" r:id="rId48" name="Drop Down 45">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15406" r:id="rId49" name="Drop Down 46">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407" r:id="rId50" name="Drop Down 47">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408" r:id="rId51" name="Drop Down 48">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409" r:id="rId52" name="Drop Down 49">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410" r:id="rId53" name="Drop Down 50">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411" r:id="rId54" name="Drop Down 51">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412" r:id="rId55" name="Drop Down 52">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413" r:id="rId56" name="Drop Down 53">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414" r:id="rId57" name="Drop Down 54">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415" r:id="rId58" name="Drop Down 55">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416" r:id="rId59" name="Drop Down 56">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417" r:id="rId60" name="Drop Down 57">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418" r:id="rId61" name="Drop Down 58">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419" r:id="rId62" name="Drop Down 59">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420" r:id="rId63" name="Drop Down 60">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421" r:id="rId64" name="Drop Down 61">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422" r:id="rId65" name="Drop Down 62">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423" r:id="rId66" name="Drop Down 63">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424" r:id="rId67" name="Drop Down 64">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425" r:id="rId68" name="Drop Down 65">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426" r:id="rId69" name="Drop Down 66">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427" r:id="rId70" name="Drop Down 67">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15428" r:id="rId71" name="Drop Down 68">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15429" r:id="rId72" name="Drop Down 69">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15430" r:id="rId73" name="Drop Down 70">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15431" r:id="rId74" name="Drop Down 71">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15432" r:id="rId75" name="Drop Down 72">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15433" r:id="rId76" name="Drop Down 73">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15434" r:id="rId77" name="Drop Down 74">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15435" r:id="rId78" name="Drop Down 75">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15436" r:id="rId79" name="Drop Down 76">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15437" r:id="rId80" name="Drop Down 77">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15438" r:id="rId81" name="Drop Down 78">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15439" r:id="rId82" name="Drop Down 79">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15440" r:id="rId83" name="Drop Down 80">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15441" r:id="rId84" name="Drop Down 81">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15442" r:id="rId85" name="Drop Down 82">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15443" r:id="rId86" name="Drop Down 83">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15444" r:id="rId87" name="Drop Down 84">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15445" r:id="rId88" name="Drop Down 85">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15446" r:id="rId89" name="Drop Down 86">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15447" r:id="rId90" name="Drop Down 87">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15448" r:id="rId91" name="Drop Down 88">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15449" r:id="rId92" name="Drop Down 89">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9"/>
  <sheetViews>
    <sheetView showGridLines="0" zoomScaleNormal="100" workbookViewId="0">
      <selection activeCell="B21" sqref="B21"/>
    </sheetView>
  </sheetViews>
  <sheetFormatPr baseColWidth="10" defaultColWidth="11.42578125" defaultRowHeight="14.25" x14ac:dyDescent="0.2"/>
  <cols>
    <col min="1" max="1" width="110.5703125" style="2" customWidth="1"/>
    <col min="2" max="2" width="21.7109375" style="2" customWidth="1"/>
    <col min="3" max="3" width="17.42578125" style="15" customWidth="1"/>
    <col min="4" max="16384" width="11.42578125" style="2"/>
  </cols>
  <sheetData>
    <row r="1" spans="1:2" ht="15.75" x14ac:dyDescent="0.25">
      <c r="A1" s="48" t="s">
        <v>173</v>
      </c>
    </row>
    <row r="2" spans="1:2" ht="20.25" x14ac:dyDescent="0.3">
      <c r="A2" s="14"/>
    </row>
    <row r="3" spans="1:2" ht="15.75" x14ac:dyDescent="0.25">
      <c r="A3" s="45" t="s">
        <v>39</v>
      </c>
    </row>
    <row r="4" spans="1:2" ht="15" x14ac:dyDescent="0.2">
      <c r="A4" s="23"/>
    </row>
    <row r="5" spans="1:2" ht="18.600000000000001" customHeight="1" x14ac:dyDescent="0.2">
      <c r="A5" s="27" t="s">
        <v>45</v>
      </c>
      <c r="B5" s="26" t="s">
        <v>46</v>
      </c>
    </row>
    <row r="6" spans="1:2" ht="18.600000000000001" customHeight="1" x14ac:dyDescent="0.2">
      <c r="A6" s="113" t="s">
        <v>41</v>
      </c>
      <c r="B6" s="183"/>
    </row>
    <row r="7" spans="1:2" ht="18.600000000000001" customHeight="1" x14ac:dyDescent="0.2">
      <c r="A7" s="113" t="s">
        <v>58</v>
      </c>
      <c r="B7" s="183"/>
    </row>
    <row r="8" spans="1:2" ht="18.600000000000001" customHeight="1" x14ac:dyDescent="0.2">
      <c r="A8" s="113" t="s">
        <v>42</v>
      </c>
      <c r="B8" s="183"/>
    </row>
    <row r="9" spans="1:2" ht="18.600000000000001" customHeight="1" x14ac:dyDescent="0.2">
      <c r="A9" s="113" t="s">
        <v>43</v>
      </c>
      <c r="B9" s="183"/>
    </row>
    <row r="10" spans="1:2" ht="18.600000000000001" customHeight="1" x14ac:dyDescent="0.2">
      <c r="A10" s="113" t="s">
        <v>44</v>
      </c>
      <c r="B10" s="183"/>
    </row>
    <row r="11" spans="1:2" ht="17.25" customHeight="1" x14ac:dyDescent="0.2">
      <c r="A11" s="380" t="s">
        <v>299</v>
      </c>
      <c r="B11" s="183"/>
    </row>
    <row r="12" spans="1:2" ht="18.600000000000001" customHeight="1" x14ac:dyDescent="0.2">
      <c r="A12" s="36" t="s">
        <v>40</v>
      </c>
      <c r="B12" s="37">
        <f>+SUM(B6:B11)</f>
        <v>0</v>
      </c>
    </row>
    <row r="13" spans="1:2" x14ac:dyDescent="0.2">
      <c r="A13" s="16"/>
      <c r="B13" s="24"/>
    </row>
    <row r="15" spans="1:2" ht="13.5" customHeight="1" x14ac:dyDescent="0.25">
      <c r="A15" s="17" t="s">
        <v>14</v>
      </c>
    </row>
    <row r="16" spans="1:2" ht="13.5" customHeight="1" x14ac:dyDescent="0.25">
      <c r="A16" s="17"/>
    </row>
    <row r="17" spans="1:5" ht="18.600000000000001" customHeight="1" x14ac:dyDescent="0.2">
      <c r="A17" s="27" t="s">
        <v>45</v>
      </c>
      <c r="B17" s="26" t="s">
        <v>46</v>
      </c>
    </row>
    <row r="18" spans="1:5" ht="18.600000000000001" customHeight="1" x14ac:dyDescent="0.2">
      <c r="A18" s="114" t="s">
        <v>48</v>
      </c>
      <c r="B18" s="183"/>
    </row>
    <row r="19" spans="1:5" ht="18.600000000000001" customHeight="1" x14ac:dyDescent="0.2">
      <c r="A19" s="114" t="s">
        <v>50</v>
      </c>
      <c r="B19" s="183"/>
    </row>
    <row r="20" spans="1:5" ht="18.600000000000001" customHeight="1" x14ac:dyDescent="0.2">
      <c r="A20" s="114" t="s">
        <v>49</v>
      </c>
      <c r="B20" s="183"/>
    </row>
    <row r="21" spans="1:5" ht="18.600000000000001" customHeight="1" x14ac:dyDescent="0.2">
      <c r="A21" s="114" t="s">
        <v>47</v>
      </c>
      <c r="B21" s="183"/>
    </row>
    <row r="22" spans="1:5" ht="18.600000000000001" customHeight="1" x14ac:dyDescent="0.2">
      <c r="A22" s="114" t="s">
        <v>301</v>
      </c>
      <c r="B22" s="183"/>
    </row>
    <row r="23" spans="1:5" ht="18.600000000000001" customHeight="1" x14ac:dyDescent="0.2">
      <c r="A23" s="114" t="s">
        <v>51</v>
      </c>
      <c r="B23" s="183"/>
    </row>
    <row r="24" spans="1:5" ht="18.600000000000001" customHeight="1" x14ac:dyDescent="0.2">
      <c r="A24" s="114" t="s">
        <v>302</v>
      </c>
      <c r="B24" s="183"/>
    </row>
    <row r="25" spans="1:5" s="19" customFormat="1" ht="18.75" customHeight="1" x14ac:dyDescent="0.25">
      <c r="A25" s="114" t="s">
        <v>305</v>
      </c>
      <c r="B25" s="303"/>
      <c r="C25" s="259"/>
      <c r="D25" s="381"/>
      <c r="E25" s="109"/>
    </row>
    <row r="26" spans="1:5" ht="18.600000000000001" customHeight="1" x14ac:dyDescent="0.2">
      <c r="A26" s="380" t="s">
        <v>299</v>
      </c>
      <c r="B26" s="183"/>
    </row>
    <row r="27" spans="1:5" ht="18.600000000000001" customHeight="1" x14ac:dyDescent="0.2">
      <c r="A27" s="1" t="s">
        <v>52</v>
      </c>
      <c r="B27" s="25">
        <f>+SUM(B18:B26)</f>
        <v>0</v>
      </c>
    </row>
    <row r="28" spans="1:5" ht="13.5" customHeight="1" thickBot="1" x14ac:dyDescent="0.3">
      <c r="A28" s="17"/>
    </row>
    <row r="29" spans="1:5" ht="18.600000000000001" customHeight="1" thickBot="1" x14ac:dyDescent="0.3">
      <c r="A29" s="38" t="s">
        <v>53</v>
      </c>
      <c r="B29" s="46">
        <f>B27-B12</f>
        <v>0</v>
      </c>
    </row>
    <row r="30" spans="1:5" ht="13.5" customHeight="1" x14ac:dyDescent="0.25">
      <c r="A30" s="17"/>
    </row>
    <row r="31" spans="1:5" ht="45.75" customHeight="1" x14ac:dyDescent="0.2">
      <c r="A31" s="369" t="s">
        <v>300</v>
      </c>
      <c r="B31" s="369"/>
      <c r="C31" s="369"/>
      <c r="D31" s="369"/>
    </row>
    <row r="32" spans="1:5" x14ac:dyDescent="0.2">
      <c r="A32" s="32"/>
      <c r="B32" s="33"/>
      <c r="C32" s="10"/>
    </row>
    <row r="33" spans="1:3" x14ac:dyDescent="0.2">
      <c r="A33" s="32"/>
      <c r="B33" s="33"/>
      <c r="C33" s="10"/>
    </row>
    <row r="34" spans="1:3" x14ac:dyDescent="0.2">
      <c r="A34" s="32"/>
      <c r="B34" s="33"/>
      <c r="C34" s="10"/>
    </row>
    <row r="35" spans="1:3" x14ac:dyDescent="0.2">
      <c r="A35" s="32"/>
      <c r="B35" s="33"/>
      <c r="C35" s="10"/>
    </row>
    <row r="36" spans="1:3" x14ac:dyDescent="0.2">
      <c r="A36" s="5"/>
      <c r="B36" s="33"/>
      <c r="C36" s="10"/>
    </row>
    <row r="37" spans="1:3" x14ac:dyDescent="0.2">
      <c r="A37" s="33"/>
      <c r="B37" s="33"/>
      <c r="C37" s="10"/>
    </row>
    <row r="38" spans="1:3" x14ac:dyDescent="0.2">
      <c r="A38" s="33"/>
      <c r="B38" s="33"/>
      <c r="C38" s="10"/>
    </row>
    <row r="39" spans="1:3" x14ac:dyDescent="0.2">
      <c r="A39" s="34"/>
      <c r="B39" s="33"/>
      <c r="C39" s="10"/>
    </row>
    <row r="40" spans="1:3" x14ac:dyDescent="0.2">
      <c r="A40" s="34"/>
      <c r="B40" s="33"/>
      <c r="C40" s="10"/>
    </row>
    <row r="41" spans="1:3" x14ac:dyDescent="0.2">
      <c r="A41" s="34"/>
      <c r="B41" s="33"/>
      <c r="C41" s="10"/>
    </row>
    <row r="42" spans="1:3" x14ac:dyDescent="0.2">
      <c r="A42" s="34"/>
      <c r="B42" s="33"/>
      <c r="C42" s="10"/>
    </row>
    <row r="43" spans="1:3" x14ac:dyDescent="0.2">
      <c r="A43" s="34"/>
      <c r="B43" s="33"/>
      <c r="C43" s="10"/>
    </row>
    <row r="44" spans="1:3" x14ac:dyDescent="0.2">
      <c r="A44" s="34"/>
      <c r="B44" s="33"/>
      <c r="C44" s="10"/>
    </row>
    <row r="45" spans="1:3" x14ac:dyDescent="0.2">
      <c r="A45" s="34"/>
      <c r="B45" s="33"/>
      <c r="C45" s="10"/>
    </row>
    <row r="46" spans="1:3" x14ac:dyDescent="0.2">
      <c r="A46" s="34"/>
      <c r="B46" s="33"/>
      <c r="C46" s="10"/>
    </row>
    <row r="47" spans="1:3" x14ac:dyDescent="0.2">
      <c r="A47" s="34"/>
      <c r="B47" s="33"/>
      <c r="C47" s="10"/>
    </row>
    <row r="48" spans="1:3" x14ac:dyDescent="0.2">
      <c r="A48" s="34"/>
      <c r="B48" s="33"/>
      <c r="C48" s="10"/>
    </row>
    <row r="49" spans="1:3" x14ac:dyDescent="0.2">
      <c r="A49" s="34"/>
      <c r="B49" s="33"/>
      <c r="C49" s="10"/>
    </row>
    <row r="50" spans="1:3" x14ac:dyDescent="0.2">
      <c r="A50" s="34"/>
      <c r="B50" s="33"/>
      <c r="C50" s="10"/>
    </row>
    <row r="51" spans="1:3" x14ac:dyDescent="0.2">
      <c r="A51" s="34"/>
      <c r="B51" s="33"/>
      <c r="C51" s="10"/>
    </row>
    <row r="52" spans="1:3" x14ac:dyDescent="0.2">
      <c r="A52" s="34"/>
      <c r="B52" s="33"/>
      <c r="C52" s="10"/>
    </row>
    <row r="53" spans="1:3" x14ac:dyDescent="0.2">
      <c r="A53" s="33"/>
      <c r="B53" s="33"/>
      <c r="C53" s="10"/>
    </row>
    <row r="54" spans="1:3" x14ac:dyDescent="0.2">
      <c r="A54" s="33"/>
      <c r="B54" s="33"/>
      <c r="C54" s="10"/>
    </row>
    <row r="55" spans="1:3" x14ac:dyDescent="0.2">
      <c r="A55" s="33"/>
      <c r="B55" s="33"/>
      <c r="C55" s="10"/>
    </row>
    <row r="56" spans="1:3" x14ac:dyDescent="0.2">
      <c r="A56" s="33"/>
      <c r="B56" s="33"/>
      <c r="C56" s="10"/>
    </row>
    <row r="57" spans="1:3" x14ac:dyDescent="0.2">
      <c r="A57" s="33"/>
      <c r="B57" s="33"/>
      <c r="C57" s="10"/>
    </row>
    <row r="58" spans="1:3" ht="15" x14ac:dyDescent="0.25">
      <c r="A58" s="33"/>
      <c r="B58" s="33"/>
      <c r="C58" s="35"/>
    </row>
    <row r="59" spans="1:3" ht="20.25" x14ac:dyDescent="0.3">
      <c r="C59" s="18"/>
    </row>
  </sheetData>
  <sheetProtection sheet="1" objects="1" scenarios="1"/>
  <mergeCells count="1">
    <mergeCell ref="A31:D31"/>
  </mergeCells>
  <conditionalFormatting sqref="B29">
    <cfRule type="cellIs" dxfId="6" priority="1" operator="lessThan">
      <formula>0</formula>
    </cfRule>
  </conditionalFormatting>
  <pageMargins left="0.7" right="0.7" top="0.78740157499999996" bottom="0.78740157499999996"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4</vt:i4>
      </vt:variant>
    </vt:vector>
  </HeadingPairs>
  <TitlesOfParts>
    <vt:vector size="16" baseType="lpstr">
      <vt:lpstr>Grundsätzliche Erläuterungen</vt:lpstr>
      <vt:lpstr>Versandhinweise</vt:lpstr>
      <vt:lpstr>1. Verpflichtungserklärung</vt:lpstr>
      <vt:lpstr>2.1 Abgerechnete Einheiten 2019</vt:lpstr>
      <vt:lpstr>2.2 Abrechenbare Einheiten 2021</vt:lpstr>
      <vt:lpstr>3. Personal im Leistungsangebot</vt:lpstr>
      <vt:lpstr>4. Pers. in anderen Angeboten </vt:lpstr>
      <vt:lpstr>5. Einsparungen PK</vt:lpstr>
      <vt:lpstr>6. Sach- und Zusatzkosten</vt:lpstr>
      <vt:lpstr>7. Berechnung Ausgleichsbetrag</vt:lpstr>
      <vt:lpstr>8. Datenblatt</vt:lpstr>
      <vt:lpstr>Tabelle1</vt:lpstr>
      <vt:lpstr>'1. Verpflichtungserklärung'!Druckbereich</vt:lpstr>
      <vt:lpstr>'2.1 Abgerechnete Einheiten 2019'!Druckbereich</vt:lpstr>
      <vt:lpstr>'5. Einsparungen PK'!Druckbereich</vt:lpstr>
      <vt:lpstr>Versandhinweise!Druckbereich</vt:lpstr>
    </vt:vector>
  </TitlesOfParts>
  <Company>Bezirk Oberfranken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Ebert</dc:creator>
  <cp:lastModifiedBy>Ebert Simon</cp:lastModifiedBy>
  <dcterms:created xsi:type="dcterms:W3CDTF">2020-05-12T10:55:09Z</dcterms:created>
  <dcterms:modified xsi:type="dcterms:W3CDTF">2022-01-24T07:29:08Z</dcterms:modified>
</cp:coreProperties>
</file>