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H:\DWB Daten\VB2\VB2 FG Wi\FG Wi Entgelte\3 Bayern\A SGB IX\Corona\Abrechnungstools Corona\2022_05_27 Ueberarbeitung 5Abrechnungszeitraum ENTWURF\"/>
    </mc:Choice>
  </mc:AlternateContent>
  <xr:revisionPtr revIDLastSave="0" documentId="13_ncr:1_{F75EE3B7-5EDC-4E66-8D5B-E12C9B215896}" xr6:coauthVersionLast="36" xr6:coauthVersionMax="36" xr10:uidLastSave="{00000000-0000-0000-0000-000000000000}"/>
  <bookViews>
    <workbookView xWindow="0" yWindow="0" windowWidth="19200" windowHeight="6350" activeTab="10" xr2:uid="{00000000-000D-0000-FFFF-FFFF00000000}"/>
  </bookViews>
  <sheets>
    <sheet name="Grundsätzliche Erläuterungen" sheetId="15" r:id="rId1"/>
    <sheet name="Versandhinweise" sheetId="22" r:id="rId2"/>
    <sheet name="1. Verpflichtungserklärung" sheetId="12" r:id="rId3"/>
    <sheet name="2.1 Abgerechnete Einheiten 2019" sheetId="18" r:id="rId4"/>
    <sheet name="2.2 Abrechenbare Einheiten 2022" sheetId="19" r:id="rId5"/>
    <sheet name="3. Personal im Leistungsangebot" sheetId="21" r:id="rId6"/>
    <sheet name="4. Pers. in anderen Angeboten " sheetId="3" r:id="rId7"/>
    <sheet name="5. Einsparungen PK" sheetId="23" r:id="rId8"/>
    <sheet name="6. Sach- und Zusatzkosten" sheetId="7" r:id="rId9"/>
    <sheet name="7. Berechnung Ausgleichsbetrag" sheetId="20" r:id="rId10"/>
    <sheet name="8. Datenblatt" sheetId="17" r:id="rId11"/>
    <sheet name="Tabelle1" sheetId="14" state="hidden" r:id="rId12"/>
  </sheets>
  <externalReferences>
    <externalReference r:id="rId13"/>
  </externalReferences>
  <definedNames>
    <definedName name="altePlätze" localSheetId="3">[1]Maßnahmeteilnehmerverz.!#REF!</definedName>
    <definedName name="altePlätze" localSheetId="4">[1]Maßnahmeteilnehmerverz.!#REF!</definedName>
    <definedName name="altePlätze" localSheetId="7">[1]Maßnahmeteilnehmerverz.!#REF!</definedName>
    <definedName name="altePlätze" localSheetId="9">[1]Maßnahmeteilnehmerverz.!#REF!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Verpflichtungserklärung'!$A$1:$I$34</definedName>
    <definedName name="_xlnm.Print_Area" localSheetId="3">'2.1 Abgerechnete Einheiten 2019'!$A$1:$K$22</definedName>
    <definedName name="_xlnm.Print_Area" localSheetId="7">'5. Einsparungen PK'!$A$1:$M$31</definedName>
    <definedName name="_xlnm.Print_Area" localSheetId="1">Versandhinweise!$A$1:$D$19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3" hidden="1">{#N/A,#N/A,FALSE,"Entgelte"}</definedName>
    <definedName name="wrn.verknüpfung." localSheetId="4" hidden="1">{#N/A,#N/A,FALSE,"Entgelte"}</definedName>
    <definedName name="wrn.verknüpfung." localSheetId="7" hidden="1">{#N/A,#N/A,FALSE,"Entgelte"}</definedName>
    <definedName name="wrn.verknüpfung." localSheetId="9" hidden="1">{#N/A,#N/A,FALSE,"Entgelte"}</definedName>
    <definedName name="wrn.verknüpfung." localSheetId="1"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18" l="1"/>
  <c r="D1" i="18"/>
  <c r="I1" i="23" l="1"/>
  <c r="AQ6" i="17" s="1"/>
  <c r="H1" i="23"/>
  <c r="AP6" i="17" s="1"/>
  <c r="C17" i="19" l="1"/>
  <c r="D17" i="19"/>
  <c r="E17" i="19"/>
  <c r="F17" i="19"/>
  <c r="G17" i="19"/>
  <c r="H17" i="19"/>
  <c r="I17" i="19"/>
  <c r="C18" i="19"/>
  <c r="D18" i="19"/>
  <c r="E18" i="19"/>
  <c r="F18" i="19"/>
  <c r="G18" i="19"/>
  <c r="H18" i="19"/>
  <c r="I18" i="19"/>
  <c r="B17" i="19"/>
  <c r="B18" i="19"/>
  <c r="J11" i="19"/>
  <c r="C11" i="19"/>
  <c r="C16" i="18"/>
  <c r="D16" i="18"/>
  <c r="E16" i="18"/>
  <c r="F16" i="18"/>
  <c r="G16" i="18"/>
  <c r="H16" i="18"/>
  <c r="I16" i="18"/>
  <c r="J8" i="18"/>
  <c r="J9" i="18"/>
  <c r="J10" i="18"/>
  <c r="J11" i="18"/>
  <c r="J12" i="18"/>
  <c r="J14" i="18"/>
  <c r="J7" i="18"/>
  <c r="G24" i="19" l="1"/>
  <c r="P6" i="17"/>
  <c r="C22" i="19"/>
  <c r="N6" i="17"/>
  <c r="C21" i="19"/>
  <c r="M6" i="17"/>
  <c r="D20" i="19"/>
  <c r="L6" i="17"/>
  <c r="C23" i="19"/>
  <c r="O6" i="17"/>
  <c r="J5" i="19"/>
  <c r="K6" i="17"/>
  <c r="H19" i="19"/>
  <c r="C26" i="19"/>
  <c r="Q6" i="17"/>
  <c r="B21" i="19"/>
  <c r="G19" i="19"/>
  <c r="F19" i="19"/>
  <c r="E19" i="19"/>
  <c r="D19" i="19"/>
  <c r="C19" i="19"/>
  <c r="B19" i="19"/>
  <c r="I19" i="19"/>
  <c r="J16" i="18"/>
  <c r="R6" i="17" s="1"/>
  <c r="I26" i="19"/>
  <c r="G26" i="19"/>
  <c r="F26" i="19"/>
  <c r="B26" i="19"/>
  <c r="C12" i="19"/>
  <c r="J12" i="19"/>
  <c r="E26" i="19"/>
  <c r="D26" i="19"/>
  <c r="H26" i="19"/>
  <c r="E24" i="19"/>
  <c r="D24" i="19"/>
  <c r="B24" i="19"/>
  <c r="F24" i="19"/>
  <c r="J10" i="19"/>
  <c r="C24" i="19"/>
  <c r="I24" i="19"/>
  <c r="H24" i="19"/>
  <c r="C10" i="19"/>
  <c r="G23" i="19"/>
  <c r="C9" i="19"/>
  <c r="E23" i="19"/>
  <c r="J9" i="19"/>
  <c r="D23" i="19"/>
  <c r="B23" i="19"/>
  <c r="I23" i="19"/>
  <c r="H23" i="19"/>
  <c r="F23" i="19"/>
  <c r="C8" i="19"/>
  <c r="F22" i="19"/>
  <c r="I22" i="19"/>
  <c r="G22" i="19"/>
  <c r="E22" i="19"/>
  <c r="B22" i="19"/>
  <c r="H22" i="19"/>
  <c r="J8" i="19"/>
  <c r="D22" i="19"/>
  <c r="G21" i="19"/>
  <c r="C7" i="19"/>
  <c r="F21" i="19"/>
  <c r="E21" i="19"/>
  <c r="H21" i="19"/>
  <c r="D21" i="19"/>
  <c r="I21" i="19"/>
  <c r="J7" i="19"/>
  <c r="C6" i="19"/>
  <c r="J6" i="19"/>
  <c r="C20" i="19"/>
  <c r="B20" i="19"/>
  <c r="I20" i="19"/>
  <c r="H20" i="19"/>
  <c r="F20" i="19"/>
  <c r="G20" i="19"/>
  <c r="E20" i="19"/>
  <c r="C5" i="19"/>
  <c r="H1" i="3"/>
  <c r="J19" i="19" l="1"/>
  <c r="J13" i="19"/>
  <c r="C28" i="19"/>
  <c r="J26" i="19"/>
  <c r="J24" i="19"/>
  <c r="J22" i="19"/>
  <c r="J21" i="19"/>
  <c r="F28" i="19"/>
  <c r="J23" i="19"/>
  <c r="D28" i="19"/>
  <c r="B28" i="19"/>
  <c r="G28" i="19"/>
  <c r="H28" i="19"/>
  <c r="I28" i="19"/>
  <c r="E28" i="19"/>
  <c r="J20" i="19"/>
  <c r="B27" i="7"/>
  <c r="J30" i="23"/>
  <c r="J29" i="23"/>
  <c r="J28" i="23"/>
  <c r="J27" i="23"/>
  <c r="J26" i="23"/>
  <c r="J25" i="23"/>
  <c r="J24" i="23"/>
  <c r="J23" i="23"/>
  <c r="J22" i="23"/>
  <c r="J21" i="23"/>
  <c r="J20" i="23"/>
  <c r="J19" i="23"/>
  <c r="J18" i="23"/>
  <c r="J17" i="23"/>
  <c r="J16" i="23"/>
  <c r="J15" i="23"/>
  <c r="J14" i="23"/>
  <c r="J13" i="23"/>
  <c r="J12" i="23"/>
  <c r="J11" i="23"/>
  <c r="J10" i="23"/>
  <c r="A10" i="23"/>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J9" i="23"/>
  <c r="J8" i="23"/>
  <c r="J28" i="19" l="1"/>
  <c r="J1" i="23"/>
  <c r="AM6" i="17"/>
  <c r="AL6" i="17"/>
  <c r="AK6" i="17"/>
  <c r="AJ6" i="17"/>
  <c r="AI6" i="17"/>
  <c r="AH6" i="17"/>
  <c r="AG6" i="17"/>
  <c r="Y6" i="17"/>
  <c r="X6" i="17"/>
  <c r="W6" i="17"/>
  <c r="V6" i="17"/>
  <c r="U6" i="17"/>
  <c r="T6" i="17"/>
  <c r="S6" i="17"/>
  <c r="C5" i="20" l="1"/>
  <c r="AR6" i="17"/>
  <c r="J6" i="17"/>
  <c r="I6" i="17"/>
  <c r="H6" i="17"/>
  <c r="G6" i="17"/>
  <c r="F6" i="17"/>
  <c r="E6" i="17"/>
  <c r="D6" i="17"/>
  <c r="C6" i="17"/>
  <c r="B6" i="17"/>
  <c r="AF6" i="17" l="1"/>
  <c r="Z6" i="17"/>
  <c r="B16" i="18"/>
  <c r="AA6" i="17"/>
  <c r="AB6" i="17"/>
  <c r="AC6" i="17"/>
  <c r="AD6" i="17"/>
  <c r="AE6" i="17"/>
  <c r="C13" i="19" l="1"/>
  <c r="AN6" i="17" s="1"/>
  <c r="A8" i="21" l="1"/>
  <c r="A9" i="21" s="1"/>
  <c r="A10" i="21" s="1"/>
  <c r="A11" i="21" s="1"/>
  <c r="A12" i="21" s="1"/>
  <c r="A13" i="21" s="1"/>
  <c r="A14" i="21" s="1"/>
  <c r="F1" i="19" l="1"/>
  <c r="D1" i="19"/>
  <c r="C12" i="20" l="1"/>
  <c r="AV6" i="17" s="1"/>
  <c r="E1" i="20"/>
  <c r="C4" i="20" l="1"/>
  <c r="AO6" i="17"/>
  <c r="AT6" i="17"/>
  <c r="B12" i="7"/>
  <c r="AS6" i="17" s="1"/>
  <c r="B29" i="7" l="1"/>
  <c r="C6" i="20" l="1"/>
  <c r="AU6" i="17"/>
  <c r="C16" i="20" l="1"/>
  <c r="AW6" i="17" l="1"/>
  <c r="C18" i="20"/>
  <c r="C21" i="20" s="1"/>
  <c r="C26" i="20" l="1"/>
  <c r="C23" i="20"/>
  <c r="C28" i="20"/>
  <c r="C22" i="20"/>
  <c r="C25" i="20"/>
  <c r="C24" i="20"/>
  <c r="AX6" i="17"/>
</calcChain>
</file>

<file path=xl/sharedStrings.xml><?xml version="1.0" encoding="utf-8"?>
<sst xmlns="http://schemas.openxmlformats.org/spreadsheetml/2006/main" count="364" uniqueCount="308">
  <si>
    <t>Qualifikation</t>
  </si>
  <si>
    <t>Leitung</t>
  </si>
  <si>
    <t>Verwaltung</t>
  </si>
  <si>
    <t>monat/Jahr</t>
  </si>
  <si>
    <t>bis</t>
  </si>
  <si>
    <t>Lfd. Nr.</t>
  </si>
  <si>
    <t xml:space="preserve">Einsparung </t>
  </si>
  <si>
    <t>wöchentl.</t>
  </si>
  <si>
    <t>Arbeitszeit</t>
  </si>
  <si>
    <t>vom</t>
  </si>
  <si>
    <t>Aufwand tatsächlich</t>
  </si>
  <si>
    <t>im Zeitraum incl.</t>
  </si>
  <si>
    <t>Zeitraum</t>
  </si>
  <si>
    <t>Personal-</t>
  </si>
  <si>
    <t>Zusätzliche Kosten</t>
  </si>
  <si>
    <t>Beschreibung des Einsatzes</t>
  </si>
  <si>
    <t>Beim fiktiven und tatsächlichen Aufwand sind keine Nachzahlungen aus anderen Zeiträumen oder Urlaubsgeld etc. anzuführen.</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</si>
  <si>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</si>
  <si>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</si>
  <si>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</si>
  <si>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</si>
  <si>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</si>
  <si>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</si>
  <si>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</si>
  <si>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</si>
  <si>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</si>
  <si>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</si>
  <si>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</si>
  <si>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</si>
  <si>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</si>
  <si>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</si>
  <si>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</si>
  <si>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</si>
  <si>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Liste Qualifikationen</t>
  </si>
  <si>
    <t>Hilfskraft</t>
  </si>
  <si>
    <t>Praktikant/FSJ/Bufdi</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</si>
  <si>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</si>
  <si>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</si>
  <si>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</si>
  <si>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</si>
  <si>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</si>
  <si>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</si>
  <si>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</si>
  <si>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</si>
  <si>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</si>
  <si>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</si>
  <si>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</si>
  <si>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</si>
  <si>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Schutzausrüstung (z.B. Nasen-Mund-Schutz, FFP-2 Masken, Schutzbrillen und -kleidung, Visiere, Handschuhe etc.)</t>
  </si>
  <si>
    <t xml:space="preserve">Beschaffung von Verbrauchsmitteln </t>
  </si>
  <si>
    <t xml:space="preserve">Desinfektionsmittel, Reinigungsmittel und Seife etc. </t>
  </si>
  <si>
    <t>Mehrkosten Quarantänemaßnahmen</t>
  </si>
  <si>
    <t>Mehrausgaben im Zeitraum in €</t>
  </si>
  <si>
    <t>Gesamt</t>
  </si>
  <si>
    <t>Geignete Nachweise, z.B. Kontenblätter oder Rechnungen sind auf Anforderung des Leistungsträgers nachzureichen.</t>
  </si>
  <si>
    <t>Qualifizierte Hilfskraft (HEP-H, Ki-Pflg)</t>
  </si>
  <si>
    <t>Päd. Fachkraft (Erzieher, HEP)</t>
  </si>
  <si>
    <t>Sozialpädagoge/Heilpädagoge</t>
  </si>
  <si>
    <t>Wirtschaftsbedarf / Verwaltungsbedarf</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</si>
  <si>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</si>
  <si>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</si>
  <si>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</si>
  <si>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</si>
  <si>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</si>
  <si>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Der Corona-Ausgleichsbetrag kann ein positiver oder negativer Betrag sein, je nachdem ob die Erstattungen oder die Zusatzkosten überwiegen.</t>
  </si>
  <si>
    <t>Tabellenblatt 1</t>
  </si>
  <si>
    <t>Verpflichtungserklärung</t>
  </si>
  <si>
    <t>Tabellenblatt 3</t>
  </si>
  <si>
    <t>Personal im Leistungsangebot</t>
  </si>
  <si>
    <t>Tabellenblatt 4</t>
  </si>
  <si>
    <t>Tabellenblatt 5</t>
  </si>
  <si>
    <t>Tabellenblatt 7</t>
  </si>
  <si>
    <t xml:space="preserve">Tabellenblatt 6 </t>
  </si>
  <si>
    <t>Pers. in anderen Angeboten</t>
  </si>
  <si>
    <t>Berechnung Ausgleichsbetrag</t>
  </si>
  <si>
    <t>der vollständig ausgefüllten Schlussabrechnungsdatei die Richtigkeit aller Angaben versichert wird.</t>
  </si>
  <si>
    <t>Das Tabellenblatt enthält die Angaben zu Einrichtung und Träger, den Erstattungszeitraum und eine Verpflichtung, dass mit der Übermittlung</t>
  </si>
  <si>
    <t>Erstattung anderer Träger</t>
  </si>
  <si>
    <t xml:space="preserve">Tabellenblatt 1: Verpflichtungserklärung </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</si>
  <si>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</si>
  <si>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</si>
  <si>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</si>
  <si>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</si>
  <si>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</si>
  <si>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</si>
  <si>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</si>
  <si>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</si>
  <si>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</si>
  <si>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</si>
  <si>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</si>
  <si>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A) Allgemeine Angaben</t>
  </si>
  <si>
    <t>B) Erstattungszeitraum</t>
  </si>
  <si>
    <t>C)</t>
  </si>
  <si>
    <t xml:space="preserve">1. </t>
  </si>
  <si>
    <t>Psychologen</t>
  </si>
  <si>
    <t>Einrichtungen/Dienste/Einsatzort</t>
  </si>
  <si>
    <t>wöchentl. Arbeitszeit im anderen Einsatzort</t>
  </si>
  <si>
    <t>Hier sind keine Eintragungen notwendig, da dieses Tabellenblatt nur für statistische Zwecke verwendet wird.</t>
  </si>
  <si>
    <t>Tabellenblatt 8</t>
  </si>
  <si>
    <t>Tabellenblatt 7: Berechnung Ausgleichsbetrag</t>
  </si>
  <si>
    <t>Datenblatt</t>
  </si>
  <si>
    <t>Tabellenblatt 8 (ausgeblendet): Datenblatt</t>
  </si>
  <si>
    <t>8. Datenblatt</t>
  </si>
  <si>
    <t>Unterlagen:</t>
  </si>
  <si>
    <t xml:space="preserve">⇒ der Personaleinsatz entsprechend der Tabellenblätter 3. und 4. dokumentiert ist.
</t>
  </si>
  <si>
    <t>Anzahl Einheiten</t>
  </si>
  <si>
    <t>Offenes Beratungsangebot</t>
  </si>
  <si>
    <t>Ambulante Frühförderung</t>
  </si>
  <si>
    <t>mobile Frühförderung</t>
  </si>
  <si>
    <t>Gruppenförderung</t>
  </si>
  <si>
    <t>Teamgespräche</t>
  </si>
  <si>
    <t>Fachdienst</t>
  </si>
  <si>
    <t>Für den selben Zeitraum im Jahr 2019 abgerechnete Einheiten</t>
  </si>
  <si>
    <t>Anzahl 
Einheiten</t>
  </si>
  <si>
    <t>Corona-Ausgleichsbetrag gesamt</t>
  </si>
  <si>
    <t>Corona-Ausgleichsbetrag pro Einheit</t>
  </si>
  <si>
    <t>Vereinbarte Entgelte 
inkl. Corona-Ausgleichsbetrag</t>
  </si>
  <si>
    <t>Summe Einheiten</t>
  </si>
  <si>
    <t>2.1 Ermittlung der abgerechneten Einheiten 2019 im Zeitraum</t>
  </si>
  <si>
    <t>überregionale FF</t>
  </si>
  <si>
    <t xml:space="preserve">Die vorliegende Excel-Tabelle stellt ein Abrechnungsverfahren in der Zeit der Corona-Pandemie dar und richtet sich an alle Dienste, </t>
  </si>
  <si>
    <t>Tabellenblatt 2.1</t>
  </si>
  <si>
    <t>Abgerechnete Einheiten 2019</t>
  </si>
  <si>
    <t>Tabellenblatt 2.2</t>
  </si>
  <si>
    <t>Tabellenblatt 2.1: Abgerechnete Einheiten 2019</t>
  </si>
  <si>
    <r>
      <t xml:space="preserve">deutliche Zusatzkosten (z.B. persönliche Schutzausrüstung) bzw. es ergaben sich </t>
    </r>
    <r>
      <rPr>
        <sz val="10"/>
        <rFont val="Arial"/>
        <family val="2"/>
      </rPr>
      <t>Mindereinnahmen.</t>
    </r>
  </si>
  <si>
    <t>Päd. Fachkraft (HEP, Erzieher)</t>
  </si>
  <si>
    <t>Sozialpädagoge / Heilpädagoge</t>
  </si>
  <si>
    <t>Psychologe</t>
  </si>
  <si>
    <t>Praktikant / FSJ / Bufdi</t>
  </si>
  <si>
    <t xml:space="preserve">Sollte der Nachweis der Daten in einer anderen Form übermittelt werden, so ist dies im Vorfeld mit den Leistungsträgern zu klären. Falls die Möglichkeit eingeräumt </t>
  </si>
  <si>
    <t>Traten lediglich Veränderungen bei Sach- und Zusatzkosten (Tabellenblatt 6) durch die Corona-Pandemie ein, kann das Tabellenblatt 3 entfallen.</t>
  </si>
  <si>
    <t>Das Tabellenblatt beinhaltet die Aufstellung des in anderen Leistungsangeboten eingesetzten Personals.</t>
  </si>
  <si>
    <t xml:space="preserve">Es ist die durchschnittliche wöchentliche Arbeitszeit pro Mitarbeiter in anderen Einsatzorten anzugeben. </t>
  </si>
  <si>
    <t xml:space="preserve">Träger beschäftigt war und Erstattungen durch das Kurzarbeitergeld nicht beantragt wurden, muss eine individuelle Lösung für die Ermittlung des </t>
  </si>
  <si>
    <t>Corona-Ausgleichsbetrags auf Grundlage der oben genannten Rundschreiben und den Angaben im Abrechnungstool mit dem örtlich zuständigen Bezirk gefunden werden.</t>
  </si>
  <si>
    <t>Ort, Datum und Unterschrift des Leistungserbringers</t>
  </si>
  <si>
    <t>Ort</t>
  </si>
  <si>
    <t>Datum</t>
  </si>
  <si>
    <t>Unterschrift</t>
  </si>
  <si>
    <t>Emailadressen bzw. Versandhinweise für Corona-Endabrechnungstools</t>
  </si>
  <si>
    <t>Bezirke</t>
  </si>
  <si>
    <t>Adressen / Verandhinweise</t>
  </si>
  <si>
    <t>Schwaben</t>
  </si>
  <si>
    <t xml:space="preserve"> „Bitte übersenden Sie das Abrechnungstool an den jeweils für Sie zuständigen Entgeltsachbearbeiter/in beim Bezirk Schwaben.“</t>
  </si>
  <si>
    <t>Oberfranken</t>
  </si>
  <si>
    <t xml:space="preserve">corona-antraege@bezirk-oberfranken.de </t>
  </si>
  <si>
    <t>Mittelfranken</t>
  </si>
  <si>
    <t xml:space="preserve">corona-sv@bezirk-mittelfranken.de </t>
  </si>
  <si>
    <t>Unterfranken</t>
  </si>
  <si>
    <t xml:space="preserve">corona-antrag@bezirk-unterfranken.de </t>
  </si>
  <si>
    <t>Oberbayern</t>
  </si>
  <si>
    <t xml:space="preserve">entgeltverwaltung@bezirk-oberbayern.de </t>
  </si>
  <si>
    <t>Oberpfalz</t>
  </si>
  <si>
    <t xml:space="preserve">corona-antraege@bezirk-oberpfalz.de </t>
  </si>
  <si>
    <t>Niederbayern</t>
  </si>
  <si>
    <t xml:space="preserve">corona-antraege@bezirk-niederbayern.de </t>
  </si>
  <si>
    <t>Organisatorisches</t>
  </si>
  <si>
    <t>Versandhinweise</t>
  </si>
  <si>
    <t>die mit dem zuständigen EGH-Träger Vergütungssätze für  Frühförderleistungen und ggf. Fachdienstleistungen vereinbart haben.</t>
  </si>
  <si>
    <t xml:space="preserve">aus dem Infektionsschutzgesetz) beantragt wurden, auf der anderen Seite hatten die Frühförderstellen auch
</t>
  </si>
  <si>
    <t>Ausgangsbasis für die Abrechnung ist der jeweils vereinbarte (oder geltende) Vergütungssatz für die verschiedenen Arten von Behandlungseinheiten,</t>
  </si>
  <si>
    <t xml:space="preserve">bzw. der Vergütungssatz für die Fachdienstleistung. Ziel ist es nun eine Abrechnung für diese Zeit durchzuführen. </t>
  </si>
  <si>
    <t>Neben der Übermittlung der Schlussabrechnungsdatei muss dem örtlich zuständigen Bezirk (siehe Versandhinweise) die Verpflichtungserklärung unterschrieben und eingescannt übermittelt werden.</t>
  </si>
  <si>
    <t>der abrechenbaren Einheiten im Erstattungszeitraum darstellen.</t>
  </si>
  <si>
    <t>Diese sind mit Übersendung der Abrechnungsdatei schriftlich zu begründen.</t>
  </si>
  <si>
    <t>kosten</t>
  </si>
  <si>
    <t xml:space="preserve">Sofern in einem Leistungsangebot Personal nicht im eigenen oder in anderen Leistungsangeboten der Eingliederungshilfe beim eigenen Träger bzw. bei einem anderem </t>
  </si>
  <si>
    <t>in voller Höhe der Vergütungsvereinbarung + / - Corona-Ausgleichsbetrag auch wenn bereits eine Abrechnung erfolgt ist.</t>
  </si>
  <si>
    <t xml:space="preserve">Neben der Übermittlung der Schlussabrechnungsdatei muss dem örtlich zuständigen Bezirk die Verpflichtungserklärung unterschrieben und eingescannt </t>
  </si>
  <si>
    <t>an die oben genannten Adressen übermittelt werden.</t>
  </si>
  <si>
    <t>7. Berechnung Corona-Ausgleichsbetrag für den Ermittlungszeitraum</t>
  </si>
  <si>
    <t>6. Sach- und Zusatzkosten</t>
  </si>
  <si>
    <t>4. Personal in anderen Angeboten</t>
  </si>
  <si>
    <t>3. Personal im Leistungsangebot</t>
  </si>
  <si>
    <t xml:space="preserve">Leistungsbereich </t>
  </si>
  <si>
    <t>Name der Einrichtung</t>
  </si>
  <si>
    <t>Straße, HausNr der Einrichtung</t>
  </si>
  <si>
    <t>PLZ Ort der Einrichtung</t>
  </si>
  <si>
    <t>Name Träger</t>
  </si>
  <si>
    <t>Straße HausNr Träger</t>
  </si>
  <si>
    <t>PLZ Ort Träger</t>
  </si>
  <si>
    <t>Erstattungszeitraum Beginn</t>
  </si>
  <si>
    <t>Erstattungszeitraum Ende</t>
  </si>
  <si>
    <t>Erstattungen anderer Träger</t>
  </si>
  <si>
    <t>Einsparung Personalkosten durch KuG</t>
  </si>
  <si>
    <t>eingesparte Sachkosten</t>
  </si>
  <si>
    <t>Zusätzliche Sachkosten</t>
  </si>
  <si>
    <t>Gesamtsachkosten (positiv/negativ)</t>
  </si>
  <si>
    <t xml:space="preserve">sonstige Erstattungen Dritter (IFSG..) </t>
  </si>
  <si>
    <t>Ausgleichsbetrag Gesamt</t>
  </si>
  <si>
    <t>abgerechnete Einheiten Offenes Beratungsangebot 2019</t>
  </si>
  <si>
    <t>abgerechnete Einheiten Ambulante Frühförderung 2019</t>
  </si>
  <si>
    <t>abgerechnete Einheiten mobile Frühförderung 2019</t>
  </si>
  <si>
    <t>abgerechnete Einheite Gruppenförderung 2019</t>
  </si>
  <si>
    <t>abgerechnete Einheiten Teamgespräche 2019</t>
  </si>
  <si>
    <t>abgerechnete Einheiten überregionale FF  2019</t>
  </si>
  <si>
    <t>abgerechnete Einheiten Fachdienst 2019</t>
  </si>
  <si>
    <t>abgerechnete Einheiten Summe 2019</t>
  </si>
  <si>
    <t xml:space="preserve">Differenz zum Vorjahr Einheiten Offenes Beratungsangebot </t>
  </si>
  <si>
    <t xml:space="preserve">Differenz zum Vorjahr Einheiten Ambulante Frühförderung </t>
  </si>
  <si>
    <t xml:space="preserve">Differenz zum Vorjahr Einheiten mobile Frühförderung </t>
  </si>
  <si>
    <t xml:space="preserve">Differenz zum Vorjahr Einheiten Gruppenförderung </t>
  </si>
  <si>
    <t>Differenz zum Vorjahr Einheiten Teamgespräche</t>
  </si>
  <si>
    <t xml:space="preserve">Differenz zum Vorjahr Einheiten überregionale FF  </t>
  </si>
  <si>
    <t xml:space="preserve">Differenz zum Vorjahr Einheiten Fachdienst </t>
  </si>
  <si>
    <t xml:space="preserve">Korrektur Einheiten Offenes Beratungsangebot </t>
  </si>
  <si>
    <t xml:space="preserve">Korrektur Einheiten Ambulante Frühförderung </t>
  </si>
  <si>
    <t xml:space="preserve">Korrektur Einheiten mobile Frühförderung </t>
  </si>
  <si>
    <t xml:space="preserve">Korrektur Einheiten Gruppenförderung </t>
  </si>
  <si>
    <t>Korrektur Einheiten Teamgespräche</t>
  </si>
  <si>
    <t xml:space="preserve">Korrektur Einheiten überregionale FF  </t>
  </si>
  <si>
    <t xml:space="preserve">Korrektur Einheiten Fachdienst </t>
  </si>
  <si>
    <t>Ausgleichsbetrag pro Einheit</t>
  </si>
  <si>
    <t xml:space="preserve">Frühförderstellen, die auch Fachdienstleistungen in Kindertageseinrichtungen erbringen, wird empfohlen die weitere Vorgehensweise vorab mit dem örtlichen zuständigen Bezirk abzuklären. </t>
  </si>
  <si>
    <t>Sofern in der Vergütung mit der Kindertageseinrichtung der Fachdienst enthalten ist (z.B. Schwaben, Mittelfranken), ist hier nichts einzutragen</t>
  </si>
  <si>
    <t>Fachdienststunden Kindertageseinrichtungen*</t>
  </si>
  <si>
    <t>* Nur auszufüllen, wenn diese Vorgehensweise mit dem örtlich zuständigen Bezirk vorher abgestimmt ist.</t>
  </si>
  <si>
    <t>Personalerstattungen (Blatt 4.)</t>
  </si>
  <si>
    <t>Sach und Zusatzkosten gesamt (Blatt 6.)</t>
  </si>
  <si>
    <t>Corona Ausgleichsbetrag im Erstattungszeitraum</t>
  </si>
  <si>
    <t>⇒ er die jeweils gültigen Rundschreiben zum Umgang mit den Auswirkungen mit der Corona-Pandemie des Bayerischen Bezirketags und des jeweils zuständigen Bezirks beachtet und grundsätzlich umgesetzt hat.</t>
  </si>
  <si>
    <t>Ist-Stellen</t>
  </si>
  <si>
    <t>* gesamtes regelhaft eingesetztes Personal des Leistungsangebots ohne Abzug von Personal, welches in Kurzarbeit ist bzw. in einem</t>
  </si>
  <si>
    <t xml:space="preserve">  anderen Leistungsangebot zeitweise eingesetzt wird.</t>
  </si>
  <si>
    <t>5. Einsparungen Personalkosten (z.B. Kurzarbeitergeld, unbezahlter Urlaub, etc.)</t>
  </si>
  <si>
    <t>Sollte der Nachweis der Daten in einer anderen Form übermittelt werden, so ist dies im Vorfeld mit den Leistungsträgern zu klären. Falls die Möglichkeit eingeräumt wird, ist der Gesamtbetrag der Ersparnis in das Feld J1 einzutragen.</t>
  </si>
  <si>
    <t>durchschn.</t>
  </si>
  <si>
    <t>Fiktiv bei Beschäftigung</t>
  </si>
  <si>
    <t>reguläre</t>
  </si>
  <si>
    <t>wöchentliche</t>
  </si>
  <si>
    <t xml:space="preserve">fiktive reguläre </t>
  </si>
  <si>
    <t>tatsächliche</t>
  </si>
  <si>
    <t>Bemerkungen</t>
  </si>
  <si>
    <t>Geburts-</t>
  </si>
  <si>
    <t>Arbeitszeit in</t>
  </si>
  <si>
    <t>AG-Bruttopersonalkosten</t>
  </si>
  <si>
    <t>(optional)</t>
  </si>
  <si>
    <t>Kurzarbeit im</t>
  </si>
  <si>
    <t>genannten Zeitraum</t>
  </si>
  <si>
    <t>übliche Zulagen, ZVK</t>
  </si>
  <si>
    <t>Einsparungen PK (Blatt 5.)</t>
  </si>
  <si>
    <t>Einsparungen PK</t>
  </si>
  <si>
    <t>regulär oder in angepasster Form erbrachte Behandlungs- einheiten</t>
  </si>
  <si>
    <t>Das Tabellenblatt beinhaltet die Aufstellung des gesamten regelhaft eingesetzten Personal des Leistungsangebots in Ist-Stellen (Vollkraftstellen) ohne Abzug von Personal, welches in Kurzarbeit ist bzw. in einem</t>
  </si>
  <si>
    <t>anderen Leistungsangeboten zeitweise eingesetzt wird.</t>
  </si>
  <si>
    <t xml:space="preserve">Die durchschnittlichen Ist-Stellen (Vollkraftstellen) werden über den gesamten Erstattungszeitraum differenziert nach Qualifikationen in einer Summe ausgewiesen. </t>
  </si>
  <si>
    <t xml:space="preserve">Anzugeben sind monatliche Zeiträume in denen Veränderungen bei den Personalkosten stattgefunden haben. </t>
  </si>
  <si>
    <t xml:space="preserve">Dabei können mehrere aufeinanderfolgende Monate mit Veränderungen in einem Zeitraum zusammengefasst werden. </t>
  </si>
  <si>
    <t>Gegenübergestellt werden der fiktive AG-Bruttoverdienst inkl. der Zulagen im Zeitraum ohne Veränderungen bei den Personalkosten und</t>
  </si>
  <si>
    <t>der tatsächliche AG-Bruttoverdienst inkl. der Zulagen im Zeitraum mit den Veränderungen bei den Personalkosten.</t>
  </si>
  <si>
    <t>Berechnungsgrundlage ist die reguläre wöchentliche Arbeitszeit.</t>
  </si>
  <si>
    <t>wird, ist der Gesamtbetrag der Ersparnis in das Feld J1 einzutragen.</t>
  </si>
  <si>
    <t>Tabellenblatt 5: Einsparungen PK</t>
  </si>
  <si>
    <t>Die Abrechnung erfolgt unter Maßgabe der jeweils gültigen Rundschreiben des Bayerischen Bezirketags  zum Umgang mit den Auswirkungen</t>
  </si>
  <si>
    <t>der Corona-Pandemie und der entsprechenden Rundschreiben des jeweils zuständigen Bezirks.</t>
  </si>
  <si>
    <t>⇒ öffentliche und private (Versicherungen), Ersatz-, Entschädigungs- oder Ausfallleistungen (insbesondere Kurzarbeitergeld bei [Teil-] Freistellung, Leistungen nach dem IfSG, Billigkeitsleistungen,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</si>
  <si>
    <t>** Nur auszufüllen, wenn diese Vorgehensweise mit dem örtlich zuständigen Bezirk vorher abgestimmt ist.</t>
  </si>
  <si>
    <t>Fachdienststunden Kindertageseinrichtungen**</t>
  </si>
  <si>
    <t xml:space="preserve">    Sofern in der Vergütung mit der Kindertageseinrichtung der Fachdienst enthalten ist (z.B. Schwaben, Mittelfranken), ist hier nichts einzutragen</t>
  </si>
  <si>
    <t>(Vollkraftstellen)*</t>
  </si>
  <si>
    <t>Zusätzlich sind sonstige Erstattungen Dritter z. B. Billigkeitsleistungen, Betriebsausfallversicherungen, sonstige Ausfallleistungen und Erstattungen IFSG, z.B. bei Quarantäne-Maßnahmen oder bei Kinderbetreuung, einzutragen.</t>
  </si>
  <si>
    <t>Das Tabellenblatt dient zur Darstellung der Einsparungen durch Kurzarbeitergeld, unbezahlter Urlaub, Wegfall Arbeitsentgelt, etc.</t>
  </si>
  <si>
    <t>Kostenträger 3</t>
  </si>
  <si>
    <t>Kostenträger 5</t>
  </si>
  <si>
    <t>Kostenträger 6</t>
  </si>
  <si>
    <t>Kostenträger 7</t>
  </si>
  <si>
    <t>Kostenträger 8</t>
  </si>
  <si>
    <t>Offenes Beratungsangebot*</t>
  </si>
  <si>
    <t>* Pro offenes Beratungsangebot ist eine Behandlungseinheit einzutragen.</t>
  </si>
  <si>
    <t xml:space="preserve">Korrektur falls 
Vorjahres-zeitraum 2019 keine plausiblen Werte liefert </t>
  </si>
  <si>
    <t>Auf die Kostenträger korrigierte Einheiten 2019</t>
  </si>
  <si>
    <t>Nachrichtlich:</t>
  </si>
  <si>
    <t>Die vereinbarten Investitionskosten sind zusätzlich abzurechnen und kein Bestandteil dieser Kalkulation.</t>
  </si>
  <si>
    <t xml:space="preserve">Es sind alle abgerechneten Behandlungseinheiten getrennt nach verschiedenen Leistungsträger einzutragen. </t>
  </si>
  <si>
    <t>Kostenträger 1</t>
  </si>
  <si>
    <t>Kostenträger 2</t>
  </si>
  <si>
    <t>Kostenträger 4</t>
  </si>
  <si>
    <t xml:space="preserve">regulär oder in angepasster Form erbrachte Einheiten Offenes Beratungsangebot </t>
  </si>
  <si>
    <t xml:space="preserve">regulär oder in angepasster Form erbrachte Einheiten Ambulante Frühförderung </t>
  </si>
  <si>
    <t xml:space="preserve">regulär oder in angepasster Form erbrachte Einheiten mobile Frühförderung </t>
  </si>
  <si>
    <t xml:space="preserve">regulär oder in angepasster Form erbrachte Einheiten Gruppenförderung </t>
  </si>
  <si>
    <t>regulär oder in angepasster Form erbrachte Einheiten Teamgespräche</t>
  </si>
  <si>
    <t xml:space="preserve">regulär oder in angepasster Form erbrachte Einheiten überregionale FF  </t>
  </si>
  <si>
    <t xml:space="preserve">regulär oder in angepasster Form erbrachte Einheiten Einheiten Fachdienst </t>
  </si>
  <si>
    <t>fiktive reguläre AG-Bruttopersonalkosten im Zeitraum incl. übliche Zulagen, ZVK</t>
  </si>
  <si>
    <t>tatsächliche reguläre AG-Bruttopersonalkosten im Zeitraum incl. übliche Zulagen, ZVK</t>
  </si>
  <si>
    <t>* Bitte erläutern Sie gesondert, falls keine Anträge gestellt wurden.</t>
  </si>
  <si>
    <t xml:space="preserve">Sonstiges (Bitte um separate Erläuterung) </t>
  </si>
  <si>
    <r>
      <t>Plexiglas/Trennwände am Arbeitsplatz</t>
    </r>
    <r>
      <rPr>
        <sz val="11"/>
        <color rgb="FFFF0000"/>
        <rFont val="Arial"/>
        <family val="2"/>
      </rPr>
      <t>*</t>
    </r>
  </si>
  <si>
    <r>
      <t>Anschaffung zus. Hardware für Mitarbeitende (z.B. Laptops, Tablets, Smartphones)</t>
    </r>
    <r>
      <rPr>
        <sz val="11"/>
        <color rgb="FFFF0000"/>
        <rFont val="Arial"/>
        <family val="2"/>
      </rPr>
      <t>*</t>
    </r>
  </si>
  <si>
    <t>Erläutern Sie bitte die sonstigen Sach- und Zusatzkosten als separate Erläuterung.</t>
  </si>
  <si>
    <t>Sofern Kosten für Plexiglas/Trennwände oder zusätzlicher Hardware für Mitarbeitende geltend gemacht werden ist bei Einreichung eine separate Erläuterung abzugeben.</t>
  </si>
  <si>
    <t>Sachkosten für Schnelltests zur Laienanwendung gem. SARS-CoV-2-Arbeitsschutzverordnung (ab 19.04.2021)</t>
  </si>
  <si>
    <r>
      <t>Sonstige vorrangige Erstattungen Dritter (z.B. Billigkeitsleistungen, Betriebsausfallversicherungen, sonstige Ausfalleistungen, IFSG)</t>
    </r>
    <r>
      <rPr>
        <b/>
        <sz val="12"/>
        <color rgb="FFFF0000"/>
        <rFont val="Arial"/>
        <family val="2"/>
      </rPr>
      <t>*</t>
    </r>
    <r>
      <rPr>
        <b/>
        <sz val="12"/>
        <rFont val="Arial"/>
        <family val="2"/>
      </rPr>
      <t xml:space="preserve">
</t>
    </r>
    <r>
      <rPr>
        <sz val="9"/>
        <rFont val="Arial"/>
        <family val="2"/>
      </rPr>
      <t>Bitte gestellte Anträge ggf. auch ohne Erstattungsbeträge angeben.</t>
    </r>
  </si>
  <si>
    <t>im Zeitraum
vereinbarte Entgelte</t>
  </si>
  <si>
    <t>Berechnung des Corona-Ausgleichsbetrag ab 01.01.2022 in Frühförderstellen</t>
  </si>
  <si>
    <t>Abrechenbare Einheiten 2022</t>
  </si>
  <si>
    <t xml:space="preserve">Hier sind die für den vergleichbaren Zeitraum vor Corona abgerechneten Behandlungseinheiten einzutragen, die in der Regel die Grundlage </t>
  </si>
  <si>
    <t>Abgerechnet werden können die üblicherweise erbrachten Behandlungseinheiten. Grundlage hierfür bilden die abgerechneten Behandlungseinheiten aus dem vergleichbaren Zeitraum 2019.</t>
  </si>
  <si>
    <t>Tabellenblatt 2.2: Abrechenbare Einheiten 2022</t>
  </si>
  <si>
    <r>
      <t xml:space="preserve">Sofern sich </t>
    </r>
    <r>
      <rPr>
        <b/>
        <u/>
        <sz val="10"/>
        <color theme="1"/>
        <rFont val="Arial"/>
        <family val="2"/>
      </rPr>
      <t>wesentliche</t>
    </r>
    <r>
      <rPr>
        <sz val="10"/>
        <color theme="1"/>
        <rFont val="Arial"/>
        <family val="2"/>
      </rPr>
      <t xml:space="preserve"> Änderungen zum vergleichbaren Vorzeitraum ergeben haben (z.B. Einstellung eines Mitarbeiters, Wegfall einer Außenstelle) können hier Korrekturen vorgenommen werden.</t>
    </r>
  </si>
  <si>
    <t>Wenn eine Änderung zum vergleichbaren Vorzeitraum eingetragen wird, erfolgt eine prozentuale Anpassung der Behandlungseinheiten verteilt auf die verschiedenen Kostenträger.</t>
  </si>
  <si>
    <t>Abgerechnet werden können alle regulär oder in angepasster Form erbrachten sowie die im Vergleich zum Vorzeitraum 2019 nicht erbrachten Behandlungseinheiten</t>
  </si>
  <si>
    <t xml:space="preserve">Ermittlung des Corona-Ausgleichsbetrag ab 01.01.2022 in Frühförderstellen
</t>
  </si>
  <si>
    <t>2.2 Ermittlung der abrechenbaren Einheiten 2022 im Zeitraum von</t>
  </si>
  <si>
    <t>Differenz zu den im Jahr 2022 finanzierten  Einheiten</t>
  </si>
  <si>
    <t>* Kosten für die Plexiglas/Trennwände und zusätzlicher Hardware für Mitarbeitende sind vor allem im 1. und 2. Abrechnungszeitraum beantragt worden und sollten in der Regel im 5. Abrechnungszeitraum nicht mehr notwendig sein. Sofern solche Kosten auch im 5. Abrechnungszeitraum anfallen bedürfen diese einer besonderen Begründung, die mit dem Antrag eingereicht werden muss.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</si>
</sst>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 _€_-;\-* #,##0.00\ _€_-;_-* &quot;-&quot;??\ _€_-;_-@_-"/>
    <numFmt numFmtId="164" formatCode="#,##0.00_ ;[Red]\-#,##0.00\ "/>
    <numFmt numFmtId="165" formatCode="mm/yyyy"/>
    <numFmt numFmtId="166" formatCode="#,##0_ ;[Red]\-#,##0\ "/>
    <numFmt numFmtId="167" formatCode="#,##0.00\ &quot;€&quot;"/>
  </numFmts>
  <fonts count="44" x14ac:knownFonts="1">
    <font>
      <sz val="11"/>
      <color theme="1"/>
      <name val="Calibri"/>
      <family val="2"/>
      <scheme val="minor"/>
    </font>
    <font>
      <sz val="11"/>
      <color theme="1"/>
      <name val="Arial"/>
      <family val="2"/>
    </font>
    <font>
      <sz val="11"/>
      <color theme="1"/>
      <name val="Calibri"/>
      <family val="2"/>
      <scheme val="minor"/>
    </font>
    <font>
      <sz val="10"/>
      <name val="MS Sans Serif"/>
    </font>
    <font>
      <sz val="10"/>
      <name val="MS Sans Serif"/>
      <family val="2"/>
    </font>
    <font>
      <sz val="10"/>
      <name val="Arial"/>
      <family val="2"/>
    </font>
    <font>
      <b/>
      <sz val="12"/>
      <name val="Arial"/>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b/>
      <u/>
      <sz val="12"/>
      <color theme="1"/>
      <name val="Arial"/>
      <family val="2"/>
    </font>
    <font>
      <sz val="11"/>
      <color rgb="FF0070C0"/>
      <name val="Arial"/>
      <family val="2"/>
    </font>
    <font>
      <sz val="10"/>
      <color rgb="FFFF0000"/>
      <name val="Arial"/>
      <family val="2"/>
    </font>
    <font>
      <sz val="12"/>
      <name val="Arial"/>
      <family val="2"/>
    </font>
    <font>
      <sz val="10"/>
      <color rgb="FF00B050"/>
      <name val="Arial"/>
      <family val="2"/>
    </font>
    <font>
      <b/>
      <sz val="10"/>
      <name val="Lucida Sans Unicode"/>
      <family val="2"/>
    </font>
    <font>
      <sz val="10"/>
      <name val="Lucida Sans Unicode"/>
      <family val="2"/>
    </font>
    <font>
      <u/>
      <sz val="11"/>
      <color theme="10"/>
      <name val="Calibri"/>
      <family val="2"/>
      <scheme val="minor"/>
    </font>
    <font>
      <u/>
      <sz val="11"/>
      <color theme="10"/>
      <name val="Arial"/>
      <family val="2"/>
    </font>
    <font>
      <sz val="10"/>
      <color theme="5" tint="-0.249977111117893"/>
      <name val="Arial"/>
      <family val="2"/>
    </font>
    <font>
      <sz val="11"/>
      <color rgb="FFFF0000"/>
      <name val="Calibri"/>
      <family val="2"/>
      <scheme val="minor"/>
    </font>
    <font>
      <b/>
      <u/>
      <sz val="12"/>
      <name val="Arial"/>
      <family val="2"/>
    </font>
    <font>
      <sz val="11"/>
      <name val="Calibri"/>
      <family val="2"/>
      <scheme val="minor"/>
    </font>
    <font>
      <b/>
      <sz val="14"/>
      <name val="Arial"/>
      <family val="2"/>
    </font>
    <font>
      <b/>
      <u/>
      <sz val="10"/>
      <color theme="1"/>
      <name val="Arial"/>
      <family val="2"/>
    </font>
    <font>
      <b/>
      <sz val="12"/>
      <color rgb="FFFF0000"/>
      <name val="Arial"/>
      <family val="2"/>
    </font>
  </fonts>
  <fills count="1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0">
    <xf numFmtId="0" fontId="0" fillId="0" borderId="0"/>
    <xf numFmtId="9" fontId="2" fillId="0" borderId="0" applyFont="0" applyFill="0" applyBorder="0" applyAlignment="0" applyProtection="0"/>
    <xf numFmtId="0" fontId="3" fillId="0" borderId="0"/>
    <xf numFmtId="40"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9" fontId="5" fillId="0" borderId="0" applyFont="0" applyFill="0" applyBorder="0" applyAlignment="0" applyProtection="0"/>
    <xf numFmtId="0" fontId="5"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5" fillId="0" borderId="0"/>
    <xf numFmtId="43"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2" fillId="0" borderId="0"/>
    <xf numFmtId="0" fontId="5" fillId="0" borderId="0"/>
    <xf numFmtId="44"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35" fillId="0" borderId="0" applyNumberFormat="0" applyFill="0" applyBorder="0" applyAlignment="0" applyProtection="0"/>
    <xf numFmtId="0" fontId="1" fillId="0" borderId="0"/>
    <xf numFmtId="0" fontId="36" fillId="0" borderId="0" applyNumberFormat="0" applyFill="0" applyBorder="0" applyAlignment="0" applyProtection="0"/>
  </cellStyleXfs>
  <cellXfs count="382">
    <xf numFmtId="0" fontId="0" fillId="0" borderId="0" xfId="0"/>
    <xf numFmtId="0" fontId="18" fillId="0" borderId="2" xfId="0" applyFont="1" applyBorder="1"/>
    <xf numFmtId="0" fontId="7" fillId="0" borderId="0" xfId="0" applyFont="1"/>
    <xf numFmtId="164" fontId="7" fillId="0" borderId="0" xfId="0" applyNumberFormat="1" applyFont="1" applyAlignment="1">
      <alignment horizontal="center"/>
    </xf>
    <xf numFmtId="164" fontId="18" fillId="0" borderId="0" xfId="0" applyNumberFormat="1" applyFont="1" applyAlignment="1">
      <alignment horizontal="center"/>
    </xf>
    <xf numFmtId="0" fontId="5" fillId="0" borderId="0" xfId="0" applyFont="1" applyFill="1" applyBorder="1"/>
    <xf numFmtId="0" fontId="7" fillId="0" borderId="0" xfId="0" applyFont="1" applyAlignment="1"/>
    <xf numFmtId="0" fontId="7" fillId="0" borderId="0" xfId="0" applyFont="1" applyFill="1"/>
    <xf numFmtId="164" fontId="7" fillId="0" borderId="0" xfId="0" applyNumberFormat="1" applyFont="1" applyFill="1" applyAlignment="1">
      <alignment horizontal="center"/>
    </xf>
    <xf numFmtId="165" fontId="7" fillId="0" borderId="0" xfId="0" applyNumberFormat="1" applyFont="1" applyFill="1" applyAlignment="1">
      <alignment horizontal="center"/>
    </xf>
    <xf numFmtId="164" fontId="7" fillId="0" borderId="0" xfId="0" applyNumberFormat="1" applyFont="1" applyFill="1" applyBorder="1"/>
    <xf numFmtId="164" fontId="7" fillId="0" borderId="0" xfId="0" applyNumberFormat="1" applyFont="1" applyFill="1" applyBorder="1" applyAlignment="1">
      <alignment wrapText="1"/>
    </xf>
    <xf numFmtId="0" fontId="7" fillId="3" borderId="3" xfId="0" applyFont="1" applyFill="1" applyBorder="1" applyAlignment="1">
      <alignment horizontal="center" vertical="center" wrapText="1"/>
    </xf>
    <xf numFmtId="0" fontId="20" fillId="0" borderId="0" xfId="0" applyFont="1" applyAlignment="1"/>
    <xf numFmtId="0" fontId="22" fillId="0" borderId="0" xfId="0" applyFont="1"/>
    <xf numFmtId="164" fontId="7" fillId="0" borderId="0" xfId="0" applyNumberFormat="1" applyFont="1"/>
    <xf numFmtId="0" fontId="19" fillId="0" borderId="0" xfId="0" applyFont="1" applyFill="1"/>
    <xf numFmtId="0" fontId="8" fillId="0" borderId="0" xfId="0" applyFont="1"/>
    <xf numFmtId="164" fontId="22" fillId="0" borderId="0" xfId="0" applyNumberFormat="1" applyFont="1"/>
    <xf numFmtId="0" fontId="0" fillId="0" borderId="0" xfId="0"/>
    <xf numFmtId="0" fontId="25" fillId="0" borderId="0" xfId="0" applyFont="1"/>
    <xf numFmtId="0" fontId="0" fillId="0" borderId="0" xfId="0" applyBorder="1"/>
    <xf numFmtId="0" fontId="2" fillId="0" borderId="0" xfId="22" applyBorder="1"/>
    <xf numFmtId="0" fontId="26" fillId="0" borderId="0" xfId="0" applyFont="1" applyFill="1"/>
    <xf numFmtId="164" fontId="23" fillId="0" borderId="0" xfId="0" applyNumberFormat="1" applyFont="1" applyFill="1" applyBorder="1"/>
    <xf numFmtId="44" fontId="7" fillId="0" borderId="2" xfId="0" applyNumberFormat="1" applyFont="1" applyBorder="1"/>
    <xf numFmtId="0" fontId="15" fillId="0" borderId="2" xfId="0" applyFont="1" applyBorder="1" applyAlignment="1">
      <alignment horizontal="center" vertical="center"/>
    </xf>
    <xf numFmtId="0" fontId="15" fillId="0" borderId="2" xfId="0" applyFont="1" applyFill="1" applyBorder="1" applyAlignment="1">
      <alignment horizontal="left" vertical="center"/>
    </xf>
    <xf numFmtId="0" fontId="23" fillId="0" borderId="0" xfId="0" applyFont="1" applyAlignment="1">
      <alignment horizontal="left" vertical="center"/>
    </xf>
    <xf numFmtId="0" fontId="2" fillId="0" borderId="0" xfId="22" applyBorder="1" applyAlignment="1">
      <alignment horizontal="left"/>
    </xf>
    <xf numFmtId="0" fontId="7" fillId="0" borderId="0" xfId="0" applyFont="1" applyAlignment="1">
      <alignment horizontal="left" vertical="center"/>
    </xf>
    <xf numFmtId="0" fontId="23" fillId="0" borderId="16" xfId="0" applyFont="1" applyFill="1" applyBorder="1"/>
    <xf numFmtId="0" fontId="23" fillId="0" borderId="0" xfId="0" applyFont="1" applyFill="1" applyBorder="1"/>
    <xf numFmtId="0" fontId="7" fillId="0" borderId="0" xfId="0" applyFont="1" applyFill="1" applyBorder="1"/>
    <xf numFmtId="0" fontId="23" fillId="0" borderId="0" xfId="0" applyFont="1" applyFill="1" applyBorder="1" applyAlignment="1">
      <alignment horizontal="left" vertical="center" indent="5"/>
    </xf>
    <xf numFmtId="164" fontId="15" fillId="0" borderId="0" xfId="0" applyNumberFormat="1" applyFont="1" applyFill="1" applyBorder="1"/>
    <xf numFmtId="0" fontId="18" fillId="0" borderId="2" xfId="0" applyFont="1" applyBorder="1" applyAlignment="1">
      <alignment horizontal="left" vertical="center"/>
    </xf>
    <xf numFmtId="44" fontId="7" fillId="0" borderId="2" xfId="0" applyNumberFormat="1" applyFont="1" applyBorder="1" applyAlignment="1">
      <alignment horizontal="left" vertical="center"/>
    </xf>
    <xf numFmtId="0" fontId="8" fillId="0" borderId="24" xfId="0" applyFont="1" applyBorder="1"/>
    <xf numFmtId="0" fontId="27" fillId="0" borderId="0" xfId="0" applyFont="1"/>
    <xf numFmtId="164" fontId="20" fillId="0" borderId="0" xfId="0" applyNumberFormat="1" applyFont="1"/>
    <xf numFmtId="0" fontId="20" fillId="0" borderId="0" xfId="0" applyFont="1"/>
    <xf numFmtId="164" fontId="8" fillId="0" borderId="0" xfId="0" applyNumberFormat="1" applyFont="1"/>
    <xf numFmtId="164" fontId="15" fillId="0" borderId="0" xfId="0" applyNumberFormat="1" applyFont="1"/>
    <xf numFmtId="164" fontId="18" fillId="3" borderId="10" xfId="0" applyNumberFormat="1" applyFont="1" applyFill="1" applyBorder="1" applyAlignment="1">
      <alignment horizontal="center"/>
    </xf>
    <xf numFmtId="0" fontId="6" fillId="0" borderId="0" xfId="0" applyFont="1" applyFill="1"/>
    <xf numFmtId="44" fontId="15" fillId="0" borderId="26" xfId="0" applyNumberFormat="1" applyFont="1" applyBorder="1"/>
    <xf numFmtId="0" fontId="18" fillId="3" borderId="24" xfId="0" applyFont="1" applyFill="1" applyBorder="1" applyAlignment="1">
      <alignment horizontal="center" vertical="center" wrapText="1"/>
    </xf>
    <xf numFmtId="0" fontId="28" fillId="0" borderId="0" xfId="0" applyFont="1"/>
    <xf numFmtId="0" fontId="21" fillId="0" borderId="0" xfId="0" applyFont="1"/>
    <xf numFmtId="164" fontId="21" fillId="0" borderId="0" xfId="0" applyNumberFormat="1" applyFont="1"/>
    <xf numFmtId="44" fontId="15" fillId="0" borderId="27" xfId="12" applyFont="1" applyBorder="1"/>
    <xf numFmtId="14" fontId="8" fillId="0" borderId="0" xfId="0" applyNumberFormat="1" applyFont="1" applyAlignment="1">
      <alignment horizontal="center"/>
    </xf>
    <xf numFmtId="164" fontId="28" fillId="0" borderId="0" xfId="0" applyNumberFormat="1" applyFont="1"/>
    <xf numFmtId="0" fontId="15" fillId="0" borderId="2" xfId="0" applyFont="1" applyBorder="1"/>
    <xf numFmtId="0" fontId="15" fillId="0" borderId="2" xfId="0" applyFont="1" applyBorder="1" applyAlignment="1">
      <alignment horizontal="center" vertical="center" wrapText="1"/>
    </xf>
    <xf numFmtId="164" fontId="15" fillId="0" borderId="2" xfId="0" applyNumberFormat="1" applyFont="1" applyBorder="1"/>
    <xf numFmtId="44" fontId="7" fillId="0" borderId="2" xfId="12" applyFont="1" applyBorder="1" applyAlignment="1">
      <alignment vertical="center"/>
    </xf>
    <xf numFmtId="164" fontId="7" fillId="0" borderId="0" xfId="0" applyNumberFormat="1" applyFont="1" applyAlignment="1">
      <alignment vertical="center"/>
    </xf>
    <xf numFmtId="0" fontId="7" fillId="0" borderId="0" xfId="0" applyFont="1" applyAlignment="1">
      <alignment horizontal="center"/>
    </xf>
    <xf numFmtId="0" fontId="18" fillId="3" borderId="6"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7" fillId="0" borderId="0" xfId="0" applyFont="1" applyAlignment="1">
      <alignment horizontal="left"/>
    </xf>
    <xf numFmtId="0" fontId="23" fillId="4" borderId="0" xfId="0" applyFont="1" applyFill="1"/>
    <xf numFmtId="0" fontId="23" fillId="4" borderId="0" xfId="0" applyFont="1" applyFill="1" applyAlignment="1">
      <alignment horizontal="right"/>
    </xf>
    <xf numFmtId="14" fontId="23" fillId="4" borderId="0" xfId="0" applyNumberFormat="1" applyFont="1" applyFill="1"/>
    <xf numFmtId="0" fontId="23" fillId="0" borderId="0" xfId="0" applyFont="1"/>
    <xf numFmtId="0" fontId="8" fillId="7" borderId="0" xfId="0" applyFont="1" applyFill="1"/>
    <xf numFmtId="0" fontId="23" fillId="7" borderId="0" xfId="0" applyFont="1" applyFill="1"/>
    <xf numFmtId="0" fontId="23" fillId="7" borderId="0" xfId="0" applyFont="1" applyFill="1" applyAlignment="1">
      <alignment horizontal="right"/>
    </xf>
    <xf numFmtId="14" fontId="23" fillId="7" borderId="0" xfId="0" applyNumberFormat="1" applyFont="1" applyFill="1"/>
    <xf numFmtId="0" fontId="5" fillId="0" borderId="0" xfId="0" applyFont="1"/>
    <xf numFmtId="0" fontId="30" fillId="0" borderId="0" xfId="0" applyFont="1"/>
    <xf numFmtId="0" fontId="11" fillId="6" borderId="0" xfId="0" applyFont="1" applyFill="1"/>
    <xf numFmtId="0" fontId="23" fillId="6" borderId="0" xfId="0" applyFont="1" applyFill="1"/>
    <xf numFmtId="0" fontId="23" fillId="0" borderId="0" xfId="0" quotePrefix="1" applyFont="1"/>
    <xf numFmtId="0" fontId="12" fillId="3" borderId="0" xfId="0" applyFont="1" applyFill="1"/>
    <xf numFmtId="0" fontId="30" fillId="3" borderId="0" xfId="0" applyFont="1" applyFill="1"/>
    <xf numFmtId="0" fontId="23" fillId="3" borderId="0" xfId="0" applyFont="1" applyFill="1"/>
    <xf numFmtId="0" fontId="5" fillId="7" borderId="0" xfId="0" applyFont="1" applyFill="1" applyBorder="1"/>
    <xf numFmtId="0" fontId="30" fillId="7" borderId="0" xfId="0" applyFont="1" applyFill="1" applyBorder="1"/>
    <xf numFmtId="0" fontId="23" fillId="7" borderId="0" xfId="0" applyFont="1" applyFill="1" applyBorder="1"/>
    <xf numFmtId="0" fontId="23" fillId="0" borderId="0" xfId="0" applyFont="1" applyBorder="1"/>
    <xf numFmtId="0" fontId="11" fillId="3" borderId="0" xfId="0" applyFont="1" applyFill="1"/>
    <xf numFmtId="0" fontId="11" fillId="0" borderId="0" xfId="0" applyFont="1"/>
    <xf numFmtId="0" fontId="7" fillId="4" borderId="3" xfId="0" applyFont="1" applyFill="1" applyBorder="1" applyAlignment="1">
      <alignment vertical="center"/>
    </xf>
    <xf numFmtId="0" fontId="7" fillId="4" borderId="3" xfId="0" applyFont="1" applyFill="1" applyBorder="1" applyAlignment="1">
      <alignment horizontal="center" vertical="center"/>
    </xf>
    <xf numFmtId="0" fontId="7" fillId="4" borderId="2" xfId="0" applyFont="1" applyFill="1" applyBorder="1" applyAlignment="1">
      <alignment vertical="center"/>
    </xf>
    <xf numFmtId="0" fontId="23" fillId="0" borderId="0" xfId="0" applyFont="1" applyFill="1"/>
    <xf numFmtId="10" fontId="5" fillId="0" borderId="0" xfId="8" applyNumberFormat="1" applyFont="1" applyFill="1" applyAlignment="1" applyProtection="1">
      <alignment vertical="center"/>
    </xf>
    <xf numFmtId="164" fontId="7" fillId="0" borderId="0" xfId="0" applyNumberFormat="1" applyFont="1" applyFill="1"/>
    <xf numFmtId="0" fontId="7" fillId="0" borderId="0" xfId="0" applyFont="1" applyAlignment="1">
      <alignment vertical="top"/>
    </xf>
    <xf numFmtId="0" fontId="7" fillId="0" borderId="0" xfId="0" applyFont="1" applyAlignment="1">
      <alignment wrapText="1"/>
    </xf>
    <xf numFmtId="44" fontId="21" fillId="0" borderId="0" xfId="12" applyFont="1"/>
    <xf numFmtId="165" fontId="7" fillId="0" borderId="0" xfId="0" applyNumberFormat="1" applyFont="1" applyAlignment="1">
      <alignment horizontal="center"/>
    </xf>
    <xf numFmtId="14" fontId="7" fillId="0" borderId="0" xfId="0" applyNumberFormat="1" applyFont="1" applyAlignment="1">
      <alignment vertical="top" wrapText="1"/>
    </xf>
    <xf numFmtId="10" fontId="15" fillId="0" borderId="0" xfId="1" applyNumberFormat="1" applyFont="1"/>
    <xf numFmtId="0" fontId="5" fillId="8" borderId="0" xfId="9" applyFont="1" applyFill="1" applyBorder="1" applyProtection="1">
      <protection locked="0"/>
    </xf>
    <xf numFmtId="0" fontId="1" fillId="0" borderId="0" xfId="28"/>
    <xf numFmtId="0" fontId="15" fillId="0" borderId="2" xfId="28" applyFont="1" applyBorder="1" applyAlignment="1">
      <alignment horizontal="center"/>
    </xf>
    <xf numFmtId="0" fontId="1" fillId="0" borderId="2" xfId="28" applyBorder="1"/>
    <xf numFmtId="0" fontId="36" fillId="0" borderId="0" xfId="29" applyAlignment="1">
      <alignment vertical="center"/>
    </xf>
    <xf numFmtId="0" fontId="1" fillId="0" borderId="0" xfId="28" applyAlignment="1">
      <alignment vertical="center"/>
    </xf>
    <xf numFmtId="0" fontId="29" fillId="0" borderId="0" xfId="28" applyFont="1" applyAlignment="1">
      <alignment vertical="center"/>
    </xf>
    <xf numFmtId="0" fontId="5" fillId="0" borderId="0" xfId="0" applyFont="1" applyFill="1"/>
    <xf numFmtId="0" fontId="37" fillId="0" borderId="0" xfId="0" applyFont="1" applyFill="1"/>
    <xf numFmtId="0" fontId="18" fillId="0" borderId="10" xfId="0" applyFont="1" applyBorder="1"/>
    <xf numFmtId="0" fontId="18" fillId="7" borderId="0" xfId="0" applyFont="1" applyFill="1" applyBorder="1"/>
    <xf numFmtId="0" fontId="1" fillId="0" borderId="0" xfId="0" applyFont="1"/>
    <xf numFmtId="0" fontId="1" fillId="0" borderId="0" xfId="0" applyFont="1" applyAlignment="1">
      <alignment horizontal="center"/>
    </xf>
    <xf numFmtId="0" fontId="15" fillId="0" borderId="0" xfId="0" applyFont="1"/>
    <xf numFmtId="166" fontId="15" fillId="0" borderId="0" xfId="0" applyNumberFormat="1" applyFont="1" applyAlignment="1">
      <alignment horizontal="center"/>
    </xf>
    <xf numFmtId="0" fontId="18" fillId="0" borderId="2" xfId="0" applyFont="1" applyFill="1" applyBorder="1" applyAlignment="1">
      <alignment vertical="center"/>
    </xf>
    <xf numFmtId="0" fontId="18" fillId="0" borderId="2" xfId="0" applyFont="1" applyFill="1" applyBorder="1"/>
    <xf numFmtId="0" fontId="36" fillId="0" borderId="2" xfId="27" applyFont="1" applyBorder="1"/>
    <xf numFmtId="0" fontId="1" fillId="0" borderId="2" xfId="28" applyFont="1" applyBorder="1"/>
    <xf numFmtId="0" fontId="28" fillId="0" borderId="0" xfId="28" applyFont="1"/>
    <xf numFmtId="164" fontId="1" fillId="0" borderId="2" xfId="0" applyNumberFormat="1" applyFont="1" applyBorder="1" applyAlignment="1">
      <alignment horizontal="center"/>
    </xf>
    <xf numFmtId="164" fontId="20" fillId="0" borderId="2" xfId="0" applyNumberFormat="1" applyFont="1" applyBorder="1"/>
    <xf numFmtId="164" fontId="1" fillId="0" borderId="2" xfId="0" applyNumberFormat="1" applyFont="1" applyBorder="1"/>
    <xf numFmtId="164" fontId="18" fillId="0" borderId="2" xfId="0" applyNumberFormat="1" applyFont="1" applyBorder="1"/>
    <xf numFmtId="0" fontId="18" fillId="0" borderId="0" xfId="0" applyFont="1" applyFill="1" applyBorder="1" applyAlignment="1">
      <alignment vertical="top" wrapText="1"/>
    </xf>
    <xf numFmtId="44" fontId="15" fillId="0" borderId="2" xfId="12" applyFont="1" applyBorder="1"/>
    <xf numFmtId="44" fontId="15" fillId="0" borderId="0" xfId="12" applyFont="1" applyBorder="1"/>
    <xf numFmtId="0" fontId="28" fillId="0" borderId="0" xfId="0" applyFont="1" applyFill="1"/>
    <xf numFmtId="0" fontId="5" fillId="0" borderId="0" xfId="9" applyFont="1" applyAlignment="1" applyProtection="1">
      <alignment horizontal="center" vertical="center"/>
    </xf>
    <xf numFmtId="0" fontId="8" fillId="4" borderId="18" xfId="9" applyFont="1" applyFill="1" applyBorder="1" applyAlignment="1" applyProtection="1">
      <alignment vertical="top" wrapText="1"/>
    </xf>
    <xf numFmtId="0" fontId="28" fillId="4" borderId="19" xfId="9" applyFont="1" applyFill="1" applyBorder="1" applyAlignment="1" applyProtection="1">
      <alignment horizontal="left" vertical="center" wrapText="1"/>
    </xf>
    <xf numFmtId="0" fontId="8" fillId="4" borderId="19" xfId="9" applyFont="1" applyFill="1" applyBorder="1" applyAlignment="1" applyProtection="1">
      <alignment horizontal="center" vertical="center" wrapText="1"/>
    </xf>
    <xf numFmtId="0" fontId="8" fillId="4" borderId="20" xfId="9" applyFont="1" applyFill="1" applyBorder="1" applyAlignment="1" applyProtection="1">
      <alignment horizontal="center" vertical="center" wrapText="1"/>
    </xf>
    <xf numFmtId="0" fontId="31" fillId="0" borderId="0" xfId="9" applyFont="1" applyAlignment="1" applyProtection="1">
      <alignment vertical="center"/>
    </xf>
    <xf numFmtId="0" fontId="5" fillId="0" borderId="21" xfId="9" applyFont="1" applyBorder="1" applyProtection="1"/>
    <xf numFmtId="0" fontId="5" fillId="0" borderId="0" xfId="9" applyFont="1" applyAlignment="1" applyProtection="1">
      <alignment horizontal="centerContinuous"/>
    </xf>
    <xf numFmtId="0" fontId="5" fillId="0" borderId="22" xfId="9" applyFont="1" applyBorder="1" applyAlignment="1" applyProtection="1">
      <alignment horizontal="centerContinuous"/>
    </xf>
    <xf numFmtId="0" fontId="5" fillId="0" borderId="0" xfId="9" applyFont="1" applyAlignment="1" applyProtection="1">
      <alignment vertical="center"/>
    </xf>
    <xf numFmtId="0" fontId="5" fillId="0" borderId="0" xfId="9" applyFont="1" applyProtection="1"/>
    <xf numFmtId="0" fontId="10" fillId="0" borderId="21" xfId="9" applyFont="1" applyBorder="1" applyAlignment="1" applyProtection="1">
      <alignment horizontal="centerContinuous" vertical="center"/>
    </xf>
    <xf numFmtId="0" fontId="10" fillId="0" borderId="0" xfId="9" applyFont="1" applyAlignment="1" applyProtection="1">
      <alignment horizontal="centerContinuous" vertical="center"/>
    </xf>
    <xf numFmtId="0" fontId="10" fillId="0" borderId="0" xfId="9" applyFont="1" applyAlignment="1" applyProtection="1">
      <alignment vertical="center"/>
    </xf>
    <xf numFmtId="0" fontId="9" fillId="6" borderId="2" xfId="9" applyFont="1" applyFill="1" applyBorder="1" applyAlignment="1" applyProtection="1">
      <alignment vertical="center"/>
    </xf>
    <xf numFmtId="0" fontId="5" fillId="0" borderId="0" xfId="9" applyFont="1" applyFill="1" applyBorder="1" applyAlignment="1" applyProtection="1">
      <alignment horizontal="center" vertical="center"/>
    </xf>
    <xf numFmtId="0" fontId="9" fillId="0" borderId="0" xfId="9" applyFont="1" applyFill="1" applyBorder="1" applyAlignment="1" applyProtection="1">
      <alignment vertical="center"/>
    </xf>
    <xf numFmtId="1" fontId="16" fillId="0" borderId="0" xfId="9" applyNumberFormat="1" applyFont="1" applyFill="1" applyBorder="1" applyAlignment="1" applyProtection="1">
      <alignment horizontal="left" vertical="center" indent="1"/>
    </xf>
    <xf numFmtId="0" fontId="16" fillId="0" borderId="0" xfId="9" applyFont="1" applyFill="1" applyBorder="1" applyAlignment="1" applyProtection="1">
      <alignment horizontal="left" vertical="center" indent="1"/>
    </xf>
    <xf numFmtId="0" fontId="5" fillId="0" borderId="0" xfId="9" applyFont="1" applyFill="1" applyBorder="1" applyAlignment="1" applyProtection="1">
      <alignment vertical="center"/>
    </xf>
    <xf numFmtId="0" fontId="5" fillId="0" borderId="21" xfId="9" applyFont="1" applyBorder="1" applyAlignment="1" applyProtection="1">
      <alignment horizontal="center" vertical="center"/>
    </xf>
    <xf numFmtId="1" fontId="14" fillId="0" borderId="0" xfId="9" applyNumberFormat="1" applyFont="1" applyAlignment="1" applyProtection="1">
      <alignment horizontal="left" vertical="center" indent="1"/>
    </xf>
    <xf numFmtId="0" fontId="14" fillId="0" borderId="0" xfId="9" applyFont="1" applyAlignment="1" applyProtection="1">
      <alignment horizontal="left" vertical="center" indent="1"/>
    </xf>
    <xf numFmtId="0" fontId="13" fillId="0" borderId="0" xfId="9" applyFont="1" applyAlignment="1" applyProtection="1">
      <alignment horizontal="left" vertical="center" indent="1"/>
    </xf>
    <xf numFmtId="0" fontId="13" fillId="0" borderId="0" xfId="9" applyFont="1" applyBorder="1" applyAlignment="1" applyProtection="1">
      <alignment horizontal="left" vertical="center" indent="1"/>
    </xf>
    <xf numFmtId="0" fontId="5" fillId="0" borderId="0" xfId="9" applyFont="1" applyBorder="1" applyAlignment="1" applyProtection="1">
      <alignment vertical="center"/>
    </xf>
    <xf numFmtId="0" fontId="15" fillId="6" borderId="2" xfId="9" applyFont="1" applyFill="1" applyBorder="1" applyAlignment="1" applyProtection="1">
      <alignment horizontal="left" vertical="center"/>
    </xf>
    <xf numFmtId="14" fontId="20" fillId="0" borderId="0" xfId="7" applyNumberFormat="1" applyFont="1" applyFill="1" applyBorder="1" applyAlignment="1" applyProtection="1">
      <alignment vertical="center"/>
    </xf>
    <xf numFmtId="0" fontId="5" fillId="7" borderId="0" xfId="9" applyFont="1" applyFill="1" applyAlignment="1" applyProtection="1">
      <alignment horizontal="center" vertical="center"/>
    </xf>
    <xf numFmtId="0" fontId="9" fillId="7" borderId="0" xfId="9" applyFont="1" applyFill="1" applyAlignment="1" applyProtection="1">
      <alignment horizontal="left" vertical="center" wrapText="1"/>
    </xf>
    <xf numFmtId="167" fontId="15" fillId="7" borderId="0" xfId="7" applyNumberFormat="1" applyFont="1" applyFill="1" applyAlignment="1" applyProtection="1">
      <alignment horizontal="right" vertical="center"/>
    </xf>
    <xf numFmtId="0" fontId="5" fillId="7" borderId="0" xfId="9" applyFont="1" applyFill="1" applyAlignment="1" applyProtection="1">
      <alignment horizontal="center" vertical="center" wrapText="1"/>
    </xf>
    <xf numFmtId="0" fontId="5" fillId="7" borderId="0" xfId="9" applyFont="1" applyFill="1" applyAlignment="1" applyProtection="1">
      <alignment vertical="center"/>
    </xf>
    <xf numFmtId="0" fontId="6" fillId="5" borderId="16" xfId="9" applyFont="1" applyFill="1" applyBorder="1" applyAlignment="1" applyProtection="1">
      <alignment horizontal="center" vertical="center"/>
    </xf>
    <xf numFmtId="0" fontId="12" fillId="7" borderId="0" xfId="9" applyFont="1" applyFill="1" applyAlignment="1" applyProtection="1">
      <alignment vertical="center"/>
    </xf>
    <xf numFmtId="0" fontId="12" fillId="0" borderId="0" xfId="9" applyFont="1" applyAlignment="1" applyProtection="1">
      <alignment horizontal="left" vertical="center"/>
    </xf>
    <xf numFmtId="167" fontId="11" fillId="0" borderId="22" xfId="7" applyNumberFormat="1" applyFont="1" applyBorder="1" applyAlignment="1" applyProtection="1">
      <alignment horizontal="right" vertical="center"/>
    </xf>
    <xf numFmtId="0" fontId="5" fillId="8" borderId="21" xfId="9" applyFont="1" applyFill="1" applyBorder="1" applyAlignment="1" applyProtection="1">
      <alignment horizontal="center"/>
    </xf>
    <xf numFmtId="0" fontId="5" fillId="8" borderId="0" xfId="9" applyFont="1" applyFill="1" applyAlignment="1" applyProtection="1">
      <alignment horizontal="center"/>
    </xf>
    <xf numFmtId="0" fontId="5" fillId="8" borderId="22" xfId="9" applyFont="1" applyFill="1" applyBorder="1" applyAlignment="1" applyProtection="1">
      <alignment horizontal="center"/>
    </xf>
    <xf numFmtId="0" fontId="17" fillId="8" borderId="21" xfId="9" applyFont="1" applyFill="1" applyBorder="1" applyAlignment="1" applyProtection="1">
      <alignment horizontal="left" vertical="center" wrapText="1"/>
    </xf>
    <xf numFmtId="0" fontId="32" fillId="0" borderId="0" xfId="9" applyFont="1" applyProtection="1"/>
    <xf numFmtId="0" fontId="17" fillId="0" borderId="21" xfId="9" applyFont="1" applyBorder="1" applyProtection="1"/>
    <xf numFmtId="0" fontId="19" fillId="8" borderId="21" xfId="9" applyFont="1" applyFill="1" applyBorder="1" applyAlignment="1" applyProtection="1">
      <alignment horizontal="left" vertical="center" wrapText="1"/>
    </xf>
    <xf numFmtId="0" fontId="30" fillId="0" borderId="0" xfId="9" applyFont="1" applyProtection="1"/>
    <xf numFmtId="0" fontId="19" fillId="8" borderId="14" xfId="9" applyFont="1" applyFill="1" applyBorder="1" applyAlignment="1" applyProtection="1">
      <alignment horizontal="left" vertical="center" wrapText="1"/>
    </xf>
    <xf numFmtId="0" fontId="33" fillId="5" borderId="28" xfId="9" applyFont="1" applyFill="1" applyBorder="1" applyAlignment="1" applyProtection="1">
      <alignment vertical="center"/>
    </xf>
    <xf numFmtId="166" fontId="1" fillId="2" borderId="2" xfId="0" applyNumberFormat="1" applyFont="1" applyFill="1" applyBorder="1" applyAlignment="1" applyProtection="1">
      <alignment horizontal="center"/>
      <protection locked="0"/>
    </xf>
    <xf numFmtId="166" fontId="1" fillId="2" borderId="11" xfId="0" applyNumberFormat="1" applyFont="1" applyFill="1" applyBorder="1" applyProtection="1">
      <protection locked="0"/>
    </xf>
    <xf numFmtId="164" fontId="1" fillId="0" borderId="11" xfId="0" applyNumberFormat="1" applyFont="1" applyBorder="1" applyProtection="1">
      <protection locked="0"/>
    </xf>
    <xf numFmtId="166" fontId="1" fillId="2" borderId="12" xfId="0" applyNumberFormat="1" applyFont="1" applyFill="1" applyBorder="1" applyProtection="1">
      <protection locked="0"/>
    </xf>
    <xf numFmtId="164" fontId="7" fillId="2" borderId="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3" xfId="0" applyFont="1" applyFill="1" applyBorder="1" applyAlignment="1" applyProtection="1">
      <alignment vertical="top"/>
      <protection locked="0"/>
    </xf>
    <xf numFmtId="165" fontId="7" fillId="2" borderId="3" xfId="0" applyNumberFormat="1" applyFont="1" applyFill="1" applyBorder="1" applyAlignment="1" applyProtection="1">
      <alignment horizontal="center" vertical="center"/>
      <protection locked="0"/>
    </xf>
    <xf numFmtId="14" fontId="7" fillId="2" borderId="3" xfId="0" applyNumberFormat="1" applyFont="1" applyFill="1" applyBorder="1" applyAlignment="1" applyProtection="1">
      <alignment vertical="center" wrapText="1"/>
      <protection locked="0"/>
    </xf>
    <xf numFmtId="0" fontId="7" fillId="2" borderId="3" xfId="0" applyFont="1" applyFill="1" applyBorder="1" applyAlignment="1" applyProtection="1">
      <alignment horizontal="center" vertical="center" wrapText="1"/>
      <protection locked="0"/>
    </xf>
    <xf numFmtId="44" fontId="7" fillId="2" borderId="2" xfId="12" applyFont="1" applyFill="1" applyBorder="1" applyProtection="1">
      <protection locked="0"/>
    </xf>
    <xf numFmtId="44" fontId="7" fillId="2" borderId="23" xfId="12" applyFont="1" applyFill="1" applyBorder="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0" fillId="16" borderId="2" xfId="0" applyFill="1" applyBorder="1" applyAlignment="1">
      <alignment wrapText="1"/>
    </xf>
    <xf numFmtId="164" fontId="1" fillId="0" borderId="6" xfId="0" applyNumberFormat="1" applyFont="1" applyBorder="1"/>
    <xf numFmtId="0" fontId="1" fillId="0" borderId="7" xfId="0" applyFont="1" applyBorder="1"/>
    <xf numFmtId="0" fontId="1" fillId="0" borderId="0" xfId="0" applyFont="1" applyBorder="1"/>
    <xf numFmtId="164" fontId="20" fillId="0" borderId="8" xfId="0" applyNumberFormat="1" applyFont="1" applyBorder="1"/>
    <xf numFmtId="44" fontId="15" fillId="0" borderId="30" xfId="12" applyFont="1" applyBorder="1"/>
    <xf numFmtId="164" fontId="1" fillId="0" borderId="8" xfId="0" applyNumberFormat="1" applyFont="1" applyBorder="1"/>
    <xf numFmtId="44" fontId="9" fillId="0" borderId="33" xfId="12" applyFont="1" applyBorder="1"/>
    <xf numFmtId="0" fontId="8" fillId="0" borderId="4" xfId="0" applyFont="1" applyBorder="1" applyAlignment="1">
      <alignment horizontal="left" vertical="center"/>
    </xf>
    <xf numFmtId="0" fontId="8" fillId="0" borderId="5" xfId="0" applyFont="1" applyBorder="1" applyAlignment="1">
      <alignment horizontal="left" vertical="center"/>
    </xf>
    <xf numFmtId="0" fontId="34" fillId="0" borderId="21" xfId="9" applyFont="1" applyFill="1" applyBorder="1" applyAlignment="1" applyProtection="1">
      <protection locked="0"/>
    </xf>
    <xf numFmtId="0" fontId="34" fillId="0" borderId="22" xfId="9" applyFont="1" applyFill="1" applyBorder="1" applyAlignment="1" applyProtection="1">
      <protection locked="0"/>
    </xf>
    <xf numFmtId="0" fontId="18" fillId="0" borderId="14" xfId="9" applyFont="1" applyFill="1" applyBorder="1" applyAlignment="1" applyProtection="1">
      <protection locked="0"/>
    </xf>
    <xf numFmtId="0" fontId="18" fillId="0" borderId="15" xfId="9" applyFont="1" applyFill="1" applyBorder="1" applyAlignment="1" applyProtection="1">
      <protection locked="0"/>
    </xf>
    <xf numFmtId="0" fontId="33" fillId="8" borderId="21" xfId="9" applyFont="1" applyFill="1" applyBorder="1" applyAlignment="1" applyProtection="1">
      <alignment vertical="top"/>
      <protection locked="0"/>
    </xf>
    <xf numFmtId="0" fontId="33" fillId="8" borderId="0" xfId="9" applyFont="1" applyFill="1" applyBorder="1" applyAlignment="1" applyProtection="1">
      <alignment vertical="top"/>
      <protection locked="0"/>
    </xf>
    <xf numFmtId="0" fontId="33" fillId="8" borderId="22" xfId="9" applyFont="1" applyFill="1" applyBorder="1" applyAlignment="1" applyProtection="1">
      <alignment vertical="top"/>
      <protection locked="0"/>
    </xf>
    <xf numFmtId="0" fontId="18" fillId="0" borderId="1" xfId="9" applyFont="1" applyFill="1" applyBorder="1" applyAlignment="1" applyProtection="1">
      <protection locked="0"/>
    </xf>
    <xf numFmtId="0" fontId="34" fillId="0" borderId="1" xfId="9" applyFont="1" applyFill="1" applyBorder="1" applyAlignment="1" applyProtection="1">
      <protection locked="0"/>
    </xf>
    <xf numFmtId="0" fontId="34" fillId="0" borderId="15" xfId="9" applyFont="1" applyFill="1" applyBorder="1" applyAlignment="1" applyProtection="1">
      <protection locked="0"/>
    </xf>
    <xf numFmtId="0" fontId="5" fillId="0" borderId="0" xfId="9" applyFont="1" applyAlignment="1" applyProtection="1">
      <alignment horizontal="center" vertical="top"/>
    </xf>
    <xf numFmtId="14" fontId="1" fillId="2" borderId="2" xfId="0"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Fill="1"/>
    <xf numFmtId="0" fontId="0" fillId="0" borderId="0" xfId="0" applyAlignment="1">
      <alignment horizontal="center"/>
    </xf>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top"/>
      <protection locked="0"/>
    </xf>
    <xf numFmtId="165" fontId="1" fillId="2" borderId="3" xfId="0" applyNumberFormat="1" applyFont="1" applyFill="1" applyBorder="1" applyAlignment="1" applyProtection="1">
      <alignment horizontal="center" vertical="center"/>
      <protection locked="0"/>
    </xf>
    <xf numFmtId="0" fontId="38" fillId="0" borderId="0" xfId="0" applyFont="1" applyAlignment="1">
      <alignment vertical="top"/>
    </xf>
    <xf numFmtId="0" fontId="1" fillId="2" borderId="2" xfId="0" applyFont="1" applyFill="1" applyBorder="1" applyAlignment="1" applyProtection="1">
      <alignment horizontal="center" vertical="center"/>
      <protection locked="0"/>
    </xf>
    <xf numFmtId="0" fontId="0" fillId="0" borderId="0" xfId="0" applyAlignment="1">
      <alignment vertical="top" wrapText="1"/>
    </xf>
    <xf numFmtId="164" fontId="18" fillId="3" borderId="11" xfId="0" applyNumberFormat="1" applyFont="1" applyFill="1" applyBorder="1" applyAlignment="1">
      <alignment horizontal="center"/>
    </xf>
    <xf numFmtId="164" fontId="18" fillId="3" borderId="12" xfId="0" applyNumberFormat="1" applyFont="1" applyFill="1" applyBorder="1" applyAlignment="1">
      <alignment horizontal="center" wrapText="1"/>
    </xf>
    <xf numFmtId="0" fontId="18" fillId="0" borderId="0" xfId="0" applyFont="1"/>
    <xf numFmtId="0" fontId="39" fillId="0" borderId="0" xfId="0" applyFont="1" applyAlignment="1"/>
    <xf numFmtId="0" fontId="40" fillId="0" borderId="0" xfId="0" applyFont="1" applyAlignment="1">
      <alignment vertical="top"/>
    </xf>
    <xf numFmtId="0" fontId="40" fillId="0" borderId="0" xfId="0" applyFont="1"/>
    <xf numFmtId="0" fontId="40" fillId="0" borderId="0" xfId="0" applyFont="1" applyFill="1"/>
    <xf numFmtId="44" fontId="41" fillId="0" borderId="0" xfId="12" applyFont="1" applyProtection="1">
      <protection locked="0"/>
    </xf>
    <xf numFmtId="0" fontId="40" fillId="0" borderId="0" xfId="0" applyFont="1" applyAlignment="1"/>
    <xf numFmtId="165" fontId="18" fillId="3" borderId="10" xfId="0" applyNumberFormat="1" applyFont="1" applyFill="1" applyBorder="1" applyAlignment="1">
      <alignment horizontal="center"/>
    </xf>
    <xf numFmtId="0" fontId="18" fillId="3" borderId="4" xfId="0" applyFont="1" applyFill="1" applyBorder="1" applyAlignment="1"/>
    <xf numFmtId="0" fontId="18" fillId="3" borderId="6" xfId="0" applyFont="1" applyFill="1" applyBorder="1"/>
    <xf numFmtId="164" fontId="18" fillId="3" borderId="4" xfId="0" applyNumberFormat="1" applyFont="1" applyFill="1" applyBorder="1" applyAlignment="1">
      <alignment horizontal="center"/>
    </xf>
    <xf numFmtId="164" fontId="9" fillId="3" borderId="4" xfId="0" applyNumberFormat="1" applyFont="1" applyFill="1" applyBorder="1" applyAlignment="1">
      <alignment horizontal="center"/>
    </xf>
    <xf numFmtId="164" fontId="9" fillId="3" borderId="10" xfId="0" applyNumberFormat="1" applyFont="1" applyFill="1" applyBorder="1" applyAlignment="1">
      <alignment horizontal="center"/>
    </xf>
    <xf numFmtId="0" fontId="18" fillId="3" borderId="10" xfId="0" applyFont="1" applyFill="1" applyBorder="1"/>
    <xf numFmtId="165" fontId="18" fillId="3" borderId="11" xfId="0" applyNumberFormat="1" applyFont="1" applyFill="1" applyBorder="1" applyAlignment="1">
      <alignment horizontal="center"/>
    </xf>
    <xf numFmtId="164" fontId="18" fillId="3" borderId="7" xfId="0" applyNumberFormat="1" applyFont="1" applyFill="1" applyBorder="1" applyAlignment="1">
      <alignment horizontal="center"/>
    </xf>
    <xf numFmtId="164" fontId="18" fillId="3" borderId="10" xfId="0" applyNumberFormat="1" applyFont="1" applyFill="1" applyBorder="1" applyAlignment="1">
      <alignment horizontal="center" vertical="top"/>
    </xf>
    <xf numFmtId="164" fontId="18" fillId="3" borderId="6" xfId="0" applyNumberFormat="1" applyFont="1" applyFill="1" applyBorder="1" applyAlignment="1">
      <alignment horizontal="center" vertical="top"/>
    </xf>
    <xf numFmtId="164" fontId="18" fillId="3" borderId="8" xfId="0" applyNumberFormat="1" applyFont="1" applyFill="1" applyBorder="1" applyAlignment="1">
      <alignment horizontal="center"/>
    </xf>
    <xf numFmtId="0" fontId="18" fillId="3" borderId="10" xfId="0" applyFont="1" applyFill="1" applyBorder="1" applyAlignment="1">
      <alignment horizontal="center"/>
    </xf>
    <xf numFmtId="0" fontId="18" fillId="3" borderId="4" xfId="0" applyFont="1" applyFill="1" applyBorder="1" applyAlignment="1">
      <alignment horizontal="center"/>
    </xf>
    <xf numFmtId="164" fontId="18" fillId="3" borderId="11" xfId="0" applyNumberFormat="1" applyFont="1" applyFill="1" applyBorder="1" applyAlignment="1">
      <alignment horizontal="center" vertical="top"/>
    </xf>
    <xf numFmtId="164" fontId="18" fillId="3" borderId="8" xfId="0" applyNumberFormat="1" applyFont="1" applyFill="1" applyBorder="1" applyAlignment="1">
      <alignment horizontal="center" vertical="top"/>
    </xf>
    <xf numFmtId="0" fontId="18" fillId="3" borderId="11" xfId="0" applyFont="1" applyFill="1" applyBorder="1" applyAlignment="1">
      <alignment horizontal="center"/>
    </xf>
    <xf numFmtId="0" fontId="18" fillId="3" borderId="7" xfId="0" applyFont="1" applyFill="1" applyBorder="1" applyAlignment="1">
      <alignment horizontal="center"/>
    </xf>
    <xf numFmtId="165" fontId="18" fillId="3" borderId="12" xfId="0" applyNumberFormat="1" applyFont="1" applyFill="1" applyBorder="1" applyAlignment="1">
      <alignment horizontal="center"/>
    </xf>
    <xf numFmtId="0" fontId="18" fillId="3" borderId="12" xfId="0" applyFont="1" applyFill="1" applyBorder="1" applyAlignment="1">
      <alignment horizontal="center"/>
    </xf>
    <xf numFmtId="0" fontId="18" fillId="3" borderId="34" xfId="0" applyFont="1" applyFill="1" applyBorder="1" applyAlignment="1">
      <alignment horizontal="center"/>
    </xf>
    <xf numFmtId="164" fontId="18" fillId="3" borderId="12" xfId="0" applyNumberFormat="1" applyFont="1" applyFill="1" applyBorder="1" applyAlignment="1">
      <alignment horizontal="center" vertical="top" wrapText="1"/>
    </xf>
    <xf numFmtId="164" fontId="18" fillId="3" borderId="12" xfId="0" applyNumberFormat="1" applyFont="1" applyFill="1" applyBorder="1" applyAlignment="1">
      <alignment horizontal="center" vertical="top"/>
    </xf>
    <xf numFmtId="164" fontId="18" fillId="3" borderId="9" xfId="0" applyNumberFormat="1" applyFont="1" applyFill="1" applyBorder="1" applyAlignment="1">
      <alignment horizontal="center" vertical="top"/>
    </xf>
    <xf numFmtId="164" fontId="18" fillId="0" borderId="0" xfId="0" applyNumberFormat="1" applyFont="1" applyAlignment="1">
      <alignment horizontal="center" vertical="center"/>
    </xf>
    <xf numFmtId="0" fontId="5" fillId="0" borderId="0" xfId="0" applyFont="1" applyAlignment="1"/>
    <xf numFmtId="166" fontId="23" fillId="2" borderId="2" xfId="0" applyNumberFormat="1" applyFont="1" applyFill="1" applyBorder="1" applyAlignment="1" applyProtection="1">
      <alignment horizontal="center"/>
      <protection locked="0"/>
    </xf>
    <xf numFmtId="164" fontId="23" fillId="0" borderId="2" xfId="0" applyNumberFormat="1" applyFont="1" applyBorder="1" applyAlignment="1">
      <alignment horizontal="center"/>
    </xf>
    <xf numFmtId="166" fontId="23" fillId="0" borderId="2" xfId="0" applyNumberFormat="1" applyFont="1" applyFill="1" applyBorder="1" applyAlignment="1" applyProtection="1">
      <alignment horizontal="center"/>
      <protection locked="0"/>
    </xf>
    <xf numFmtId="166" fontId="7" fillId="0" borderId="2" xfId="0" applyNumberFormat="1" applyFont="1" applyBorder="1" applyAlignment="1">
      <alignment horizontal="center"/>
    </xf>
    <xf numFmtId="9" fontId="20" fillId="0" borderId="0" xfId="1" applyFont="1"/>
    <xf numFmtId="164" fontId="1" fillId="0" borderId="11" xfId="0" applyNumberFormat="1" applyFont="1" applyFill="1" applyBorder="1" applyProtection="1">
      <protection locked="0"/>
    </xf>
    <xf numFmtId="164" fontId="7" fillId="0" borderId="0" xfId="0" applyNumberFormat="1" applyFont="1" applyProtection="1"/>
    <xf numFmtId="14" fontId="8" fillId="0" borderId="0" xfId="0" applyNumberFormat="1" applyFont="1" applyAlignment="1" applyProtection="1">
      <alignment horizontal="center"/>
    </xf>
    <xf numFmtId="164" fontId="8" fillId="0" borderId="0" xfId="0" applyNumberFormat="1" applyFont="1" applyAlignment="1" applyProtection="1">
      <alignment horizontal="center"/>
    </xf>
    <xf numFmtId="164" fontId="15" fillId="0" borderId="0" xfId="0" applyNumberFormat="1" applyFont="1" applyProtection="1"/>
    <xf numFmtId="0" fontId="7" fillId="0" borderId="0" xfId="0" applyFont="1" applyProtection="1"/>
    <xf numFmtId="164" fontId="20" fillId="0" borderId="0" xfId="0" applyNumberFormat="1" applyFont="1" applyProtection="1"/>
    <xf numFmtId="164" fontId="1" fillId="0" borderId="27" xfId="0" applyNumberFormat="1" applyFont="1" applyBorder="1" applyAlignment="1" applyProtection="1">
      <alignment horizontal="center" wrapText="1"/>
    </xf>
    <xf numFmtId="164" fontId="1" fillId="0" borderId="10" xfId="0" applyNumberFormat="1" applyFont="1" applyBorder="1" applyAlignment="1" applyProtection="1">
      <alignment horizontal="center" wrapText="1"/>
    </xf>
    <xf numFmtId="0" fontId="1" fillId="0" borderId="0" xfId="0" applyFont="1" applyProtection="1"/>
    <xf numFmtId="164" fontId="1" fillId="0" borderId="0" xfId="0" applyNumberFormat="1" applyFont="1" applyProtection="1"/>
    <xf numFmtId="166" fontId="1" fillId="0" borderId="10" xfId="0" applyNumberFormat="1" applyFont="1" applyFill="1" applyBorder="1" applyProtection="1"/>
    <xf numFmtId="0" fontId="7" fillId="0" borderId="0" xfId="0" applyFont="1" applyAlignment="1" applyProtection="1">
      <alignment horizontal="center"/>
    </xf>
    <xf numFmtId="166" fontId="1" fillId="0" borderId="11" xfId="0" applyNumberFormat="1" applyFont="1" applyFill="1" applyBorder="1" applyProtection="1"/>
    <xf numFmtId="166" fontId="1" fillId="0" borderId="12" xfId="0" applyNumberFormat="1" applyFont="1" applyFill="1" applyBorder="1" applyProtection="1"/>
    <xf numFmtId="164" fontId="15" fillId="0" borderId="0" xfId="0" applyNumberFormat="1" applyFont="1" applyFill="1" applyBorder="1" applyProtection="1"/>
    <xf numFmtId="166" fontId="8" fillId="0" borderId="0" xfId="0" applyNumberFormat="1" applyFont="1" applyBorder="1" applyProtection="1"/>
    <xf numFmtId="0" fontId="28" fillId="0" borderId="0" xfId="0" applyFont="1" applyProtection="1"/>
    <xf numFmtId="164" fontId="20" fillId="0" borderId="2" xfId="0" applyNumberFormat="1" applyFont="1" applyBorder="1" applyProtection="1"/>
    <xf numFmtId="166" fontId="23" fillId="0" borderId="2" xfId="0" applyNumberFormat="1" applyFont="1" applyFill="1" applyBorder="1" applyAlignment="1" applyProtection="1">
      <alignment horizontal="center"/>
    </xf>
    <xf numFmtId="164" fontId="1" fillId="0" borderId="2" xfId="0" applyNumberFormat="1" applyFont="1" applyBorder="1" applyProtection="1"/>
    <xf numFmtId="166" fontId="1" fillId="0" borderId="2" xfId="0" applyNumberFormat="1" applyFont="1" applyFill="1" applyBorder="1" applyAlignment="1" applyProtection="1">
      <alignment horizontal="center"/>
    </xf>
    <xf numFmtId="166" fontId="7" fillId="0" borderId="2" xfId="0" applyNumberFormat="1" applyFont="1" applyBorder="1" applyAlignment="1" applyProtection="1">
      <alignment horizontal="center"/>
    </xf>
    <xf numFmtId="164" fontId="18" fillId="0" borderId="2" xfId="0" applyNumberFormat="1" applyFont="1" applyBorder="1" applyProtection="1"/>
    <xf numFmtId="0" fontId="1" fillId="0" borderId="0" xfId="0" applyFont="1" applyAlignment="1" applyProtection="1">
      <alignment horizontal="center"/>
    </xf>
    <xf numFmtId="0" fontId="15" fillId="0" borderId="0" xfId="0" applyFont="1" applyProtection="1"/>
    <xf numFmtId="166" fontId="15" fillId="0" borderId="0" xfId="0" applyNumberFormat="1" applyFont="1" applyAlignment="1" applyProtection="1">
      <alignment horizontal="center"/>
    </xf>
    <xf numFmtId="0" fontId="0" fillId="17" borderId="2" xfId="0" applyFill="1" applyBorder="1" applyAlignment="1">
      <alignment wrapText="1"/>
    </xf>
    <xf numFmtId="14" fontId="1" fillId="2" borderId="14" xfId="0" applyNumberFormat="1" applyFont="1" applyFill="1" applyBorder="1" applyAlignment="1" applyProtection="1">
      <alignment vertical="center" wrapText="1"/>
      <protection locked="0"/>
    </xf>
    <xf numFmtId="44" fontId="7" fillId="2" borderId="3" xfId="12" applyFont="1" applyFill="1" applyBorder="1" applyAlignment="1" applyProtection="1">
      <alignment vertical="center"/>
      <protection locked="0"/>
    </xf>
    <xf numFmtId="164" fontId="1" fillId="2" borderId="3" xfId="0" applyNumberFormat="1" applyFont="1" applyFill="1" applyBorder="1" applyAlignment="1" applyProtection="1">
      <alignment horizontal="center" vertical="center"/>
      <protection locked="0"/>
    </xf>
    <xf numFmtId="0"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wrapText="1"/>
      <protection locked="0"/>
    </xf>
    <xf numFmtId="44" fontId="1" fillId="2" borderId="3" xfId="0" applyNumberFormat="1" applyFont="1" applyFill="1" applyBorder="1" applyAlignment="1" applyProtection="1">
      <alignment horizontal="center" vertical="center"/>
      <protection locked="0"/>
    </xf>
    <xf numFmtId="44" fontId="1" fillId="0" borderId="3" xfId="12" applyFont="1" applyFill="1" applyBorder="1" applyAlignment="1">
      <alignment horizontal="center" vertical="center"/>
    </xf>
    <xf numFmtId="44" fontId="18" fillId="0" borderId="0" xfId="0" applyNumberFormat="1" applyFont="1"/>
    <xf numFmtId="44" fontId="1" fillId="2" borderId="2" xfId="12" applyFont="1" applyFill="1" applyBorder="1" applyProtection="1">
      <protection locked="0"/>
    </xf>
    <xf numFmtId="0" fontId="19" fillId="0" borderId="0" xfId="0" applyFont="1"/>
    <xf numFmtId="0" fontId="6" fillId="4" borderId="0" xfId="0" applyFont="1" applyFill="1"/>
    <xf numFmtId="0" fontId="12" fillId="4" borderId="0" xfId="0" applyFont="1" applyFill="1"/>
    <xf numFmtId="164" fontId="39" fillId="0" borderId="0" xfId="0" applyNumberFormat="1" applyFont="1" applyProtection="1"/>
    <xf numFmtId="0" fontId="7" fillId="0" borderId="0" xfId="0" applyNumberFormat="1" applyFont="1"/>
    <xf numFmtId="14" fontId="6" fillId="0" borderId="0" xfId="0" applyNumberFormat="1" applyFont="1" applyFill="1" applyAlignment="1">
      <alignment horizontal="center"/>
    </xf>
    <xf numFmtId="164" fontId="6" fillId="0" borderId="0" xfId="0" applyNumberFormat="1" applyFont="1" applyFill="1" applyAlignment="1">
      <alignment horizontal="center"/>
    </xf>
    <xf numFmtId="44" fontId="18" fillId="0" borderId="2" xfId="12" applyFont="1" applyBorder="1" applyAlignment="1">
      <alignment horizontal="center"/>
    </xf>
    <xf numFmtId="166" fontId="1" fillId="0" borderId="0" xfId="0" applyNumberFormat="1" applyFont="1" applyFill="1" applyBorder="1" applyAlignment="1" applyProtection="1"/>
    <xf numFmtId="0" fontId="1" fillId="0" borderId="2" xfId="12" applyNumberFormat="1" applyFont="1" applyFill="1" applyBorder="1" applyAlignment="1" applyProtection="1">
      <alignment vertical="center"/>
    </xf>
    <xf numFmtId="0" fontId="18" fillId="0" borderId="0" xfId="12" applyNumberFormat="1" applyFont="1" applyFill="1" applyBorder="1" applyAlignment="1" applyProtection="1">
      <alignment horizontal="center" vertical="center"/>
    </xf>
    <xf numFmtId="0" fontId="5" fillId="8" borderId="0" xfId="9" applyFont="1" applyFill="1" applyBorder="1" applyAlignment="1" applyProtection="1">
      <alignment wrapText="1"/>
      <protection locked="0"/>
    </xf>
    <xf numFmtId="0" fontId="5" fillId="8" borderId="0" xfId="9" applyFont="1" applyFill="1" applyBorder="1" applyProtection="1">
      <protection locked="0"/>
    </xf>
    <xf numFmtId="0" fontId="6" fillId="5" borderId="24" xfId="9" applyFont="1" applyFill="1" applyBorder="1" applyAlignment="1" applyProtection="1">
      <alignment horizontal="left" vertical="center"/>
    </xf>
    <xf numFmtId="0" fontId="6" fillId="5" borderId="25" xfId="9" applyFont="1" applyFill="1" applyBorder="1" applyAlignment="1" applyProtection="1">
      <alignment horizontal="left" vertical="center"/>
    </xf>
    <xf numFmtId="0" fontId="33" fillId="8" borderId="0" xfId="9" applyFont="1" applyFill="1" applyBorder="1" applyAlignment="1" applyProtection="1">
      <alignment horizontal="left" vertical="top"/>
      <protection locked="0"/>
    </xf>
    <xf numFmtId="0" fontId="18" fillId="0" borderId="15" xfId="9" applyFont="1" applyFill="1" applyBorder="1" applyAlignment="1" applyProtection="1">
      <alignment horizontal="left"/>
      <protection locked="0"/>
    </xf>
    <xf numFmtId="0" fontId="18" fillId="0" borderId="14" xfId="9" applyFont="1" applyFill="1" applyBorder="1" applyAlignment="1" applyProtection="1">
      <alignment horizontal="left"/>
      <protection locked="0"/>
    </xf>
    <xf numFmtId="0" fontId="6" fillId="5" borderId="2" xfId="9" applyFont="1" applyFill="1" applyBorder="1" applyAlignment="1" applyProtection="1">
      <alignment horizontal="left" vertical="center"/>
    </xf>
    <xf numFmtId="0" fontId="9" fillId="6" borderId="16" xfId="9" applyFont="1" applyFill="1" applyBorder="1" applyAlignment="1" applyProtection="1">
      <alignment horizontal="left" vertical="center"/>
    </xf>
    <xf numFmtId="0" fontId="9" fillId="6" borderId="13" xfId="9" applyFont="1" applyFill="1" applyBorder="1" applyAlignment="1" applyProtection="1">
      <alignment horizontal="left" vertical="center"/>
    </xf>
    <xf numFmtId="0" fontId="9" fillId="6" borderId="17" xfId="9" applyFont="1" applyFill="1" applyBorder="1" applyAlignment="1" applyProtection="1">
      <alignment horizontal="left" vertical="center"/>
    </xf>
    <xf numFmtId="0" fontId="18" fillId="7" borderId="0" xfId="9" applyFont="1" applyFill="1" applyAlignment="1" applyProtection="1">
      <alignment horizontal="left" vertical="center" wrapText="1"/>
    </xf>
    <xf numFmtId="0" fontId="18" fillId="7" borderId="22" xfId="9" applyFont="1" applyFill="1" applyBorder="1" applyAlignment="1" applyProtection="1">
      <alignment horizontal="left" vertical="center" wrapText="1"/>
    </xf>
    <xf numFmtId="0" fontId="18" fillId="7" borderId="1" xfId="9" applyFont="1" applyFill="1" applyBorder="1" applyAlignment="1" applyProtection="1">
      <alignment horizontal="left" vertical="center" wrapText="1"/>
    </xf>
    <xf numFmtId="0" fontId="18" fillId="7" borderId="15" xfId="9" applyFont="1" applyFill="1" applyBorder="1" applyAlignment="1" applyProtection="1">
      <alignment horizontal="left" vertical="center" wrapText="1"/>
    </xf>
    <xf numFmtId="0" fontId="6" fillId="5" borderId="13" xfId="9" applyFont="1" applyFill="1" applyBorder="1" applyAlignment="1" applyProtection="1">
      <alignment horizontal="left" vertical="center"/>
    </xf>
    <xf numFmtId="0" fontId="6" fillId="5" borderId="17" xfId="9" applyFont="1" applyFill="1" applyBorder="1" applyAlignment="1" applyProtection="1">
      <alignment horizontal="left" vertical="center"/>
    </xf>
    <xf numFmtId="0" fontId="9" fillId="8" borderId="18" xfId="9" applyFont="1" applyFill="1" applyBorder="1" applyAlignment="1" applyProtection="1">
      <alignment wrapText="1"/>
    </xf>
    <xf numFmtId="0" fontId="9" fillId="8" borderId="19" xfId="9" applyFont="1" applyFill="1" applyBorder="1" applyProtection="1"/>
    <xf numFmtId="0" fontId="9" fillId="8" borderId="20" xfId="9" applyFont="1" applyFill="1" applyBorder="1" applyProtection="1"/>
    <xf numFmtId="166" fontId="1" fillId="2" borderId="16" xfId="0" applyNumberFormat="1" applyFont="1" applyFill="1" applyBorder="1" applyAlignment="1" applyProtection="1">
      <alignment horizontal="center"/>
      <protection locked="0"/>
    </xf>
    <xf numFmtId="166" fontId="1" fillId="2" borderId="13" xfId="0" applyNumberFormat="1" applyFont="1" applyFill="1" applyBorder="1" applyAlignment="1" applyProtection="1">
      <alignment horizontal="center"/>
      <protection locked="0"/>
    </xf>
    <xf numFmtId="166" fontId="1" fillId="2" borderId="17" xfId="0" applyNumberFormat="1" applyFont="1" applyFill="1" applyBorder="1" applyAlignment="1" applyProtection="1">
      <alignment horizontal="center"/>
      <protection locked="0"/>
    </xf>
    <xf numFmtId="1" fontId="16" fillId="6" borderId="2" xfId="9" applyNumberFormat="1" applyFont="1" applyFill="1" applyBorder="1" applyAlignment="1" applyProtection="1">
      <alignment horizontal="left" vertical="center" indent="1"/>
    </xf>
    <xf numFmtId="0" fontId="16" fillId="6" borderId="2" xfId="9" applyFont="1" applyFill="1" applyBorder="1" applyAlignment="1" applyProtection="1">
      <alignment horizontal="left" vertical="center" indent="1"/>
    </xf>
    <xf numFmtId="0" fontId="6" fillId="4" borderId="18" xfId="9" applyFont="1" applyFill="1" applyBorder="1" applyAlignment="1" applyProtection="1">
      <alignment horizontal="center" vertical="top" wrapText="1"/>
    </xf>
    <xf numFmtId="0" fontId="6" fillId="4" borderId="19" xfId="9" applyFont="1" applyFill="1" applyBorder="1" applyAlignment="1" applyProtection="1">
      <alignment horizontal="center" vertical="top" wrapText="1"/>
    </xf>
    <xf numFmtId="0" fontId="6" fillId="4" borderId="20" xfId="9" applyFont="1" applyFill="1" applyBorder="1" applyAlignment="1" applyProtection="1">
      <alignment horizontal="center" vertical="top" wrapText="1"/>
    </xf>
    <xf numFmtId="0" fontId="6" fillId="5" borderId="16" xfId="9" applyFont="1" applyFill="1" applyBorder="1" applyAlignment="1" applyProtection="1">
      <alignment horizontal="left" vertical="center"/>
    </xf>
    <xf numFmtId="0" fontId="15" fillId="6" borderId="2" xfId="9" applyFont="1" applyFill="1" applyBorder="1" applyAlignment="1" applyProtection="1">
      <alignment horizontal="center" vertical="center"/>
    </xf>
    <xf numFmtId="0" fontId="9" fillId="6" borderId="2" xfId="9" applyFont="1" applyFill="1" applyBorder="1" applyAlignment="1" applyProtection="1">
      <alignment horizontal="center" vertical="center"/>
    </xf>
    <xf numFmtId="164" fontId="15" fillId="0" borderId="10" xfId="0" applyNumberFormat="1" applyFont="1" applyBorder="1" applyAlignment="1" applyProtection="1">
      <alignment horizontal="center" vertical="center" wrapText="1"/>
    </xf>
    <xf numFmtId="164" fontId="15" fillId="0" borderId="11" xfId="0" applyNumberFormat="1" applyFont="1" applyBorder="1" applyAlignment="1" applyProtection="1">
      <alignment horizontal="center" vertical="center"/>
    </xf>
    <xf numFmtId="164" fontId="15" fillId="0" borderId="10" xfId="0" applyNumberFormat="1" applyFont="1" applyFill="1" applyBorder="1" applyAlignment="1" applyProtection="1">
      <alignment horizontal="center" vertical="center" wrapText="1"/>
    </xf>
    <xf numFmtId="164" fontId="15" fillId="0" borderId="11" xfId="0" applyNumberFormat="1" applyFont="1" applyFill="1" applyBorder="1" applyAlignment="1" applyProtection="1">
      <alignment horizontal="center" vertical="center" wrapText="1"/>
    </xf>
    <xf numFmtId="164" fontId="9" fillId="0" borderId="10" xfId="0" applyNumberFormat="1" applyFont="1" applyFill="1" applyBorder="1" applyAlignment="1" applyProtection="1">
      <alignment horizontal="center" vertical="center" wrapText="1"/>
    </xf>
    <xf numFmtId="164" fontId="9" fillId="0" borderId="11" xfId="0" applyNumberFormat="1" applyFont="1" applyFill="1" applyBorder="1" applyAlignment="1" applyProtection="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164" fontId="7" fillId="3" borderId="10" xfId="0" applyNumberFormat="1" applyFont="1" applyFill="1" applyBorder="1" applyAlignment="1">
      <alignment horizontal="center" vertical="center" wrapText="1"/>
    </xf>
    <xf numFmtId="164" fontId="7" fillId="3" borderId="11" xfId="0" applyNumberFormat="1"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5" fontId="7" fillId="3" borderId="10" xfId="0" applyNumberFormat="1" applyFont="1" applyFill="1" applyBorder="1" applyAlignment="1">
      <alignment horizontal="center" vertical="center" wrapText="1"/>
    </xf>
    <xf numFmtId="165" fontId="7" fillId="3" borderId="11" xfId="0" applyNumberFormat="1" applyFont="1" applyFill="1" applyBorder="1" applyAlignment="1">
      <alignment horizontal="center" vertical="center" wrapText="1"/>
    </xf>
    <xf numFmtId="165" fontId="7" fillId="3" borderId="12" xfId="0" applyNumberFormat="1" applyFont="1" applyFill="1" applyBorder="1" applyAlignment="1">
      <alignment horizontal="center" vertical="center" wrapText="1"/>
    </xf>
    <xf numFmtId="14" fontId="7" fillId="3" borderId="11" xfId="0" applyNumberFormat="1" applyFont="1" applyFill="1" applyBorder="1" applyAlignment="1">
      <alignment horizontal="center" vertical="center"/>
    </xf>
    <xf numFmtId="14" fontId="7" fillId="3" borderId="12" xfId="0" applyNumberFormat="1" applyFont="1" applyFill="1" applyBorder="1" applyAlignment="1">
      <alignment horizontal="center" vertical="center"/>
    </xf>
    <xf numFmtId="0" fontId="15" fillId="3" borderId="24" xfId="0" applyFont="1" applyFill="1" applyBorder="1" applyAlignment="1">
      <alignment horizontal="center"/>
    </xf>
    <xf numFmtId="0" fontId="15" fillId="3" borderId="25" xfId="0" applyFont="1" applyFill="1" applyBorder="1" applyAlignment="1">
      <alignment horizontal="center"/>
    </xf>
    <xf numFmtId="0" fontId="18" fillId="0" borderId="11"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7" xfId="0" applyFont="1" applyFill="1" applyBorder="1" applyAlignment="1">
      <alignment horizontal="center"/>
    </xf>
    <xf numFmtId="0" fontId="18" fillId="3" borderId="0" xfId="0" applyFont="1" applyFill="1" applyBorder="1" applyAlignment="1">
      <alignment horizontal="center"/>
    </xf>
    <xf numFmtId="0" fontId="19" fillId="0" borderId="0" xfId="0" applyFont="1" applyAlignment="1">
      <alignment horizontal="left" wrapText="1"/>
    </xf>
    <xf numFmtId="0" fontId="1" fillId="0" borderId="31" xfId="0" applyFont="1" applyBorder="1" applyAlignment="1">
      <alignment vertical="center"/>
    </xf>
    <xf numFmtId="0" fontId="1" fillId="0" borderId="32" xfId="0" applyFont="1" applyBorder="1" applyAlignment="1">
      <alignment vertical="center"/>
    </xf>
    <xf numFmtId="0" fontId="1" fillId="0" borderId="29" xfId="0" applyFont="1" applyBorder="1" applyAlignment="1">
      <alignment horizontal="left" vertical="center"/>
    </xf>
    <xf numFmtId="0" fontId="1" fillId="0" borderId="2" xfId="0" applyFont="1" applyBorder="1" applyAlignment="1">
      <alignment horizontal="left" vertical="center"/>
    </xf>
    <xf numFmtId="0" fontId="7" fillId="2" borderId="16"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18" fillId="0" borderId="2" xfId="0" applyFont="1" applyBorder="1" applyAlignment="1">
      <alignment horizontal="left" vertical="center"/>
    </xf>
    <xf numFmtId="0" fontId="6" fillId="0" borderId="1" xfId="0" applyFont="1" applyBorder="1" applyAlignment="1">
      <alignment horizontal="left" vertical="center" wrapText="1"/>
    </xf>
    <xf numFmtId="0" fontId="1" fillId="2" borderId="16" xfId="0" applyFont="1" applyFill="1" applyBorder="1" applyAlignment="1" applyProtection="1">
      <alignment horizontal="left" vertical="center"/>
      <protection locked="0"/>
    </xf>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3. Personal im Leistungsangebot'!$B$7:$B$15" noThreeD="1" sel="9" val="0"/>
</file>

<file path=xl/ctrlProps/ctrlProp101.xml><?xml version="1.0" encoding="utf-8"?>
<formControlPr xmlns="http://schemas.microsoft.com/office/spreadsheetml/2009/9/main" objectType="Drop" dropLines="9" dropStyle="combo" dx="16" fmlaRange="'3. Personal im Leistungsangebot'!$B$7:$B$15" noThreeD="1" sel="9" val="0"/>
</file>

<file path=xl/ctrlProps/ctrlProp102.xml><?xml version="1.0" encoding="utf-8"?>
<formControlPr xmlns="http://schemas.microsoft.com/office/spreadsheetml/2009/9/main" objectType="Drop" dropLines="9" dropStyle="combo" dx="16" fmlaRange="'3. Personal im Leistungsangebot'!$B$7:$B$15" noThreeD="1" sel="9" val="0"/>
</file>

<file path=xl/ctrlProps/ctrlProp103.xml><?xml version="1.0" encoding="utf-8"?>
<formControlPr xmlns="http://schemas.microsoft.com/office/spreadsheetml/2009/9/main" objectType="Drop" dropLines="9" dropStyle="combo" dx="16" fmlaRange="'3. Personal im Leistungsangebot'!$B$7:$B$15" noThreeD="1" sel="9" val="0"/>
</file>

<file path=xl/ctrlProps/ctrlProp104.xml><?xml version="1.0" encoding="utf-8"?>
<formControlPr xmlns="http://schemas.microsoft.com/office/spreadsheetml/2009/9/main" objectType="Drop" dropLines="9" dropStyle="combo" dx="16" fmlaRange="'3. Personal im Leistungsangebot'!$B$7:$B$15" noThreeD="1" sel="9" val="0"/>
</file>

<file path=xl/ctrlProps/ctrlProp105.xml><?xml version="1.0" encoding="utf-8"?>
<formControlPr xmlns="http://schemas.microsoft.com/office/spreadsheetml/2009/9/main" objectType="Drop" dropLines="9" dropStyle="combo" dx="16" fmlaRange="'3. Personal im Leistungsangebot'!$B$7:$B$15" noThreeD="1" sel="9" val="0"/>
</file>

<file path=xl/ctrlProps/ctrlProp106.xml><?xml version="1.0" encoding="utf-8"?>
<formControlPr xmlns="http://schemas.microsoft.com/office/spreadsheetml/2009/9/main" objectType="Drop" dropLines="9" dropStyle="combo" dx="16" fmlaRange="'3. Personal im Leistungsangebot'!$B$7:$B$15" noThreeD="1" sel="9" val="0"/>
</file>

<file path=xl/ctrlProps/ctrlProp107.xml><?xml version="1.0" encoding="utf-8"?>
<formControlPr xmlns="http://schemas.microsoft.com/office/spreadsheetml/2009/9/main" objectType="Drop" dropLines="9" dropStyle="combo" dx="16" fmlaRange="'3. Personal im Leistungsangebot'!$B$7:$B$15" noThreeD="1" sel="9" val="0"/>
</file>

<file path=xl/ctrlProps/ctrlProp108.xml><?xml version="1.0" encoding="utf-8"?>
<formControlPr xmlns="http://schemas.microsoft.com/office/spreadsheetml/2009/9/main" objectType="Drop" dropLines="9" dropStyle="combo" dx="16" fmlaRange="'3. Personal im Leistungsangebot'!$B$7:$B$15" noThreeD="1" sel="9" val="0"/>
</file>

<file path=xl/ctrlProps/ctrlProp109.xml><?xml version="1.0" encoding="utf-8"?>
<formControlPr xmlns="http://schemas.microsoft.com/office/spreadsheetml/2009/9/main" objectType="Drop" dropLines="9" dropStyle="combo" dx="16" fmlaRange="'3. Personal im Leistungsangebot'!$B$7:$B$15" noThreeD="1" sel="9" val="0"/>
</file>

<file path=xl/ctrlProps/ctrlProp11.xml><?xml version="1.0" encoding="utf-8"?>
<formControlPr xmlns="http://schemas.microsoft.com/office/spreadsheetml/2009/9/main" objectType="Drop" dropLines="9" dropStyle="combo" dx="16" fmlaRange="Tabelle1!$A$4:$A$12"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3. Personal im Leistungsangebot'!$B$7:$B$15" noThreeD="1" sel="9" val="0"/>
</file>

<file path=xl/ctrlProps/ctrlProp22.xml><?xml version="1.0" encoding="utf-8"?>
<formControlPr xmlns="http://schemas.microsoft.com/office/spreadsheetml/2009/9/main" objectType="Drop" dropLines="9" dropStyle="combo" dx="16" fmlaRange="'3. Personal im Leistungsangebot'!$B$6:$B$11" noThreeD="1" sel="0" val="0"/>
</file>

<file path=xl/ctrlProps/ctrlProp23.xml><?xml version="1.0" encoding="utf-8"?>
<formControlPr xmlns="http://schemas.microsoft.com/office/spreadsheetml/2009/9/main" objectType="Drop" dropLines="9" dropStyle="combo" dx="16" fmlaRange="'3. Personal im Leistungsangebot'!$B$6:$B$11" noThreeD="1" sel="0" val="0"/>
</file>

<file path=xl/ctrlProps/ctrlProp24.xml><?xml version="1.0" encoding="utf-8"?>
<formControlPr xmlns="http://schemas.microsoft.com/office/spreadsheetml/2009/9/main" objectType="Drop" dropLines="9" dropStyle="combo" dx="16" fmlaRange="'3. Personal im Leistungsangebot'!$B$6:$B$11" noThreeD="1" sel="0" val="0"/>
</file>

<file path=xl/ctrlProps/ctrlProp25.xml><?xml version="1.0" encoding="utf-8"?>
<formControlPr xmlns="http://schemas.microsoft.com/office/spreadsheetml/2009/9/main" objectType="Drop" dropLines="9" dropStyle="combo" dx="16" fmlaRange="'3. Personal im Leistungsangebot'!$B$6:$B$11" noThreeD="1" sel="0" val="0"/>
</file>

<file path=xl/ctrlProps/ctrlProp26.xml><?xml version="1.0" encoding="utf-8"?>
<formControlPr xmlns="http://schemas.microsoft.com/office/spreadsheetml/2009/9/main" objectType="Drop" dropLines="9" dropStyle="combo" dx="16" fmlaRange="'3. Personal im Leistungsangebot'!$B$6:$B$11" noThreeD="1" sel="0" val="0"/>
</file>

<file path=xl/ctrlProps/ctrlProp27.xml><?xml version="1.0" encoding="utf-8"?>
<formControlPr xmlns="http://schemas.microsoft.com/office/spreadsheetml/2009/9/main" objectType="Drop" dropLines="9" dropStyle="combo" dx="16" fmlaRange="'3. Personal im Leistungsangebot'!$B$6:$B$11" noThreeD="1" sel="0" val="0"/>
</file>

<file path=xl/ctrlProps/ctrlProp28.xml><?xml version="1.0" encoding="utf-8"?>
<formControlPr xmlns="http://schemas.microsoft.com/office/spreadsheetml/2009/9/main" objectType="Drop" dropLines="9" dropStyle="combo" dx="16" fmlaRange="'3. Personal im Leistungsangebot'!$B$6:$B$11" noThreeD="1" sel="0" val="0"/>
</file>

<file path=xl/ctrlProps/ctrlProp29.xml><?xml version="1.0" encoding="utf-8"?>
<formControlPr xmlns="http://schemas.microsoft.com/office/spreadsheetml/2009/9/main" objectType="Drop" dropLines="9" dropStyle="combo" dx="16" fmlaRange="'3. Personal im Leistungsangebot'!$B$6:$B$11" noThreeD="1" sel="0"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3. Personal im Leistungsangebot'!$B$6:$B$11" noThreeD="1" sel="0" val="0"/>
</file>

<file path=xl/ctrlProps/ctrlProp31.xml><?xml version="1.0" encoding="utf-8"?>
<formControlPr xmlns="http://schemas.microsoft.com/office/spreadsheetml/2009/9/main" objectType="Drop" dropLines="9" dropStyle="combo" dx="16" fmlaRange="'3. Personal im Leistungsangebot'!$B$6:$B$11" noThreeD="1" sel="0" val="0"/>
</file>

<file path=xl/ctrlProps/ctrlProp32.xml><?xml version="1.0" encoding="utf-8"?>
<formControlPr xmlns="http://schemas.microsoft.com/office/spreadsheetml/2009/9/main" objectType="Drop" dropLines="9" dropStyle="combo" dx="16" fmlaRange="'3. Personal im Leistungsangebot'!$B$6:$B$11" noThreeD="1" sel="0" val="0"/>
</file>

<file path=xl/ctrlProps/ctrlProp33.xml><?xml version="1.0" encoding="utf-8"?>
<formControlPr xmlns="http://schemas.microsoft.com/office/spreadsheetml/2009/9/main" objectType="Drop" dropLines="9" dropStyle="combo" dx="16" fmlaRange="'3. Personal im Leistungsangebot'!$B$6:$B$11" noThreeD="1" sel="0" val="0"/>
</file>

<file path=xl/ctrlProps/ctrlProp34.xml><?xml version="1.0" encoding="utf-8"?>
<formControlPr xmlns="http://schemas.microsoft.com/office/spreadsheetml/2009/9/main" objectType="Drop" dropLines="9" dropStyle="combo" dx="16" fmlaRange="'3. Personal im Leistungsangebot'!$B$6:$B$11" noThreeD="1" sel="0" val="0"/>
</file>

<file path=xl/ctrlProps/ctrlProp35.xml><?xml version="1.0" encoding="utf-8"?>
<formControlPr xmlns="http://schemas.microsoft.com/office/spreadsheetml/2009/9/main" objectType="Drop" dropLines="9" dropStyle="combo" dx="16" fmlaRange="'3. Personal im Leistungsangebot'!$B$6:$B$11" noThreeD="1" sel="0" val="0"/>
</file>

<file path=xl/ctrlProps/ctrlProp36.xml><?xml version="1.0" encoding="utf-8"?>
<formControlPr xmlns="http://schemas.microsoft.com/office/spreadsheetml/2009/9/main" objectType="Drop" dropLines="9" dropStyle="combo" dx="16" fmlaRange="'3. Personal im Leistungsangebot'!$B$6:$B$11" noThreeD="1" sel="0" val="0"/>
</file>

<file path=xl/ctrlProps/ctrlProp37.xml><?xml version="1.0" encoding="utf-8"?>
<formControlPr xmlns="http://schemas.microsoft.com/office/spreadsheetml/2009/9/main" objectType="Drop" dropLines="9" dropStyle="combo" dx="16" fmlaRange="'3. Personal im Leistungsangebot'!$B$6:$B$11" noThreeD="1" sel="0" val="0"/>
</file>

<file path=xl/ctrlProps/ctrlProp38.xml><?xml version="1.0" encoding="utf-8"?>
<formControlPr xmlns="http://schemas.microsoft.com/office/spreadsheetml/2009/9/main" objectType="Drop" dropLines="9" dropStyle="combo" dx="16" fmlaRange="'3. Personal im Leistungsangebot'!$B$6:$B$11" noThreeD="1" sel="0" val="0"/>
</file>

<file path=xl/ctrlProps/ctrlProp39.xml><?xml version="1.0" encoding="utf-8"?>
<formControlPr xmlns="http://schemas.microsoft.com/office/spreadsheetml/2009/9/main" objectType="Drop" dropLines="9" dropStyle="combo" dx="16" fmlaRange="'3. Personal im Leistungsangebot'!$B$6:$B$11" noThreeD="1" sel="0"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3. Personal im Leistungsangebot'!$B$6:$B$11" noThreeD="1" sel="0" val="0"/>
</file>

<file path=xl/ctrlProps/ctrlProp41.xml><?xml version="1.0" encoding="utf-8"?>
<formControlPr xmlns="http://schemas.microsoft.com/office/spreadsheetml/2009/9/main" objectType="Drop" dropLines="9" dropStyle="combo" dx="16" fmlaRange="'3. Personal im Leistungsangebot'!$B$6:$B$11" noThreeD="1" sel="0" val="0"/>
</file>

<file path=xl/ctrlProps/ctrlProp42.xml><?xml version="1.0" encoding="utf-8"?>
<formControlPr xmlns="http://schemas.microsoft.com/office/spreadsheetml/2009/9/main" objectType="Drop" dropLines="9" dropStyle="combo" dx="16" fmlaRange="'3. Personal im Leistungsangebot'!$B$6:$B$11" noThreeD="1" sel="0" val="0"/>
</file>

<file path=xl/ctrlProps/ctrlProp43.xml><?xml version="1.0" encoding="utf-8"?>
<formControlPr xmlns="http://schemas.microsoft.com/office/spreadsheetml/2009/9/main" objectType="Drop" dropLines="9" dropStyle="combo" dx="16" fmlaRange="'3. Personal im Leistungsangebot'!$B$6:$B$11" noThreeD="1" sel="0" val="0"/>
</file>

<file path=xl/ctrlProps/ctrlProp44.xml><?xml version="1.0" encoding="utf-8"?>
<formControlPr xmlns="http://schemas.microsoft.com/office/spreadsheetml/2009/9/main" objectType="Drop" dropLines="9" dropStyle="combo" dx="16" fmlaRange="'3. Personal im Leistungsangebot'!$B$6:$B$12" noThreeD="1" sel="3" val="0"/>
</file>

<file path=xl/ctrlProps/ctrlProp45.xml><?xml version="1.0" encoding="utf-8"?>
<formControlPr xmlns="http://schemas.microsoft.com/office/spreadsheetml/2009/9/main" objectType="Drop" dropLines="9" dropStyle="combo" dx="16" fmlaRange="'3. Personal im Leistungsangebot'!$B$6:$B$12" noThreeD="1" sel="3" val="0"/>
</file>

<file path=xl/ctrlProps/ctrlProp46.xml><?xml version="1.0" encoding="utf-8"?>
<formControlPr xmlns="http://schemas.microsoft.com/office/spreadsheetml/2009/9/main" objectType="Drop" dropLines="9" dropStyle="combo" dx="16" fmlaRange="'3. Personal im Leistungsangebot'!$B$6:$B$12" noThreeD="1" sel="3" val="0"/>
</file>

<file path=xl/ctrlProps/ctrlProp47.xml><?xml version="1.0" encoding="utf-8"?>
<formControlPr xmlns="http://schemas.microsoft.com/office/spreadsheetml/2009/9/main" objectType="Drop" dropLines="9" dropStyle="combo" dx="16" fmlaRange="'3. Personal im Leistungsangebot'!$B$6:$B$12" noThreeD="1" sel="3" val="0"/>
</file>

<file path=xl/ctrlProps/ctrlProp48.xml><?xml version="1.0" encoding="utf-8"?>
<formControlPr xmlns="http://schemas.microsoft.com/office/spreadsheetml/2009/9/main" objectType="Drop" dropLines="9" dropStyle="combo" dx="16" fmlaRange="'3. Personal im Leistungsangebot'!$B$6:$B$12" noThreeD="1" sel="3" val="0"/>
</file>

<file path=xl/ctrlProps/ctrlProp49.xml><?xml version="1.0" encoding="utf-8"?>
<formControlPr xmlns="http://schemas.microsoft.com/office/spreadsheetml/2009/9/main" objectType="Drop" dropLines="9" dropStyle="combo" dx="16" fmlaRange="'3. Personal im Leistungsangebot'!$B$6:$B$12" noThreeD="1" sel="3"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3. Personal im Leistungsangebot'!$B$6:$B$12" noThreeD="1" sel="3" val="0"/>
</file>

<file path=xl/ctrlProps/ctrlProp51.xml><?xml version="1.0" encoding="utf-8"?>
<formControlPr xmlns="http://schemas.microsoft.com/office/spreadsheetml/2009/9/main" objectType="Drop" dropLines="9" dropStyle="combo" dx="16" fmlaRange="'3. Personal im Leistungsangebot'!$B$6:$B$12" noThreeD="1" sel="3" val="0"/>
</file>

<file path=xl/ctrlProps/ctrlProp52.xml><?xml version="1.0" encoding="utf-8"?>
<formControlPr xmlns="http://schemas.microsoft.com/office/spreadsheetml/2009/9/main" objectType="Drop" dropLines="9" dropStyle="combo" dx="16" fmlaRange="'3. Personal im Leistungsangebot'!$B$6:$B$12" noThreeD="1" sel="3" val="0"/>
</file>

<file path=xl/ctrlProps/ctrlProp53.xml><?xml version="1.0" encoding="utf-8"?>
<formControlPr xmlns="http://schemas.microsoft.com/office/spreadsheetml/2009/9/main" objectType="Drop" dropLines="9" dropStyle="combo" dx="16" fmlaRange="'3. Personal im Leistungsangebot'!$B$6:$B$12" noThreeD="1" sel="3" val="0"/>
</file>

<file path=xl/ctrlProps/ctrlProp54.xml><?xml version="1.0" encoding="utf-8"?>
<formControlPr xmlns="http://schemas.microsoft.com/office/spreadsheetml/2009/9/main" objectType="Drop" dropLines="9" dropStyle="combo" dx="16" fmlaRange="'3. Personal im Leistungsangebot'!$B$6:$B$12" noThreeD="1" sel="3" val="0"/>
</file>

<file path=xl/ctrlProps/ctrlProp55.xml><?xml version="1.0" encoding="utf-8"?>
<formControlPr xmlns="http://schemas.microsoft.com/office/spreadsheetml/2009/9/main" objectType="Drop" dropLines="9" dropStyle="combo" dx="16" fmlaRange="'3. Personal im Leistungsangebot'!$B$6:$B$12" noThreeD="1" sel="3" val="0"/>
</file>

<file path=xl/ctrlProps/ctrlProp56.xml><?xml version="1.0" encoding="utf-8"?>
<formControlPr xmlns="http://schemas.microsoft.com/office/spreadsheetml/2009/9/main" objectType="Drop" dropLines="9" dropStyle="combo" dx="16" fmlaRange="'3. Personal im Leistungsangebot'!$B$6:$B$12" noThreeD="1" sel="3" val="0"/>
</file>

<file path=xl/ctrlProps/ctrlProp57.xml><?xml version="1.0" encoding="utf-8"?>
<formControlPr xmlns="http://schemas.microsoft.com/office/spreadsheetml/2009/9/main" objectType="Drop" dropLines="9" dropStyle="combo" dx="16" fmlaRange="'3. Personal im Leistungsangebot'!$B$6:$B$12" noThreeD="1" sel="3" val="0"/>
</file>

<file path=xl/ctrlProps/ctrlProp58.xml><?xml version="1.0" encoding="utf-8"?>
<formControlPr xmlns="http://schemas.microsoft.com/office/spreadsheetml/2009/9/main" objectType="Drop" dropLines="9" dropStyle="combo" dx="16" fmlaRange="'3. Personal im Leistungsangebot'!$B$6:$B$12" noThreeD="1" sel="3" val="0"/>
</file>

<file path=xl/ctrlProps/ctrlProp59.xml><?xml version="1.0" encoding="utf-8"?>
<formControlPr xmlns="http://schemas.microsoft.com/office/spreadsheetml/2009/9/main" objectType="Drop" dropLines="9" dropStyle="combo" dx="16" fmlaRange="'3. Personal im Leistungsangebot'!$B$6:$B$12" noThreeD="1" sel="3"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3. Personal im Leistungsangebot'!$B$6:$B$12" noThreeD="1" sel="3" val="0"/>
</file>

<file path=xl/ctrlProps/ctrlProp61.xml><?xml version="1.0" encoding="utf-8"?>
<formControlPr xmlns="http://schemas.microsoft.com/office/spreadsheetml/2009/9/main" objectType="Drop" dropLines="9" dropStyle="combo" dx="16" fmlaRange="'3. Personal im Leistungsangebot'!$B$6:$B$12" noThreeD="1" sel="3" val="0"/>
</file>

<file path=xl/ctrlProps/ctrlProp62.xml><?xml version="1.0" encoding="utf-8"?>
<formControlPr xmlns="http://schemas.microsoft.com/office/spreadsheetml/2009/9/main" objectType="Drop" dropLines="9" dropStyle="combo" dx="16" fmlaRange="'3. Personal im Leistungsangebot'!$B$6:$B$12" noThreeD="1" sel="3" val="0"/>
</file>

<file path=xl/ctrlProps/ctrlProp63.xml><?xml version="1.0" encoding="utf-8"?>
<formControlPr xmlns="http://schemas.microsoft.com/office/spreadsheetml/2009/9/main" objectType="Drop" dropLines="9" dropStyle="combo" dx="16" fmlaRange="'3. Personal im Leistungsangebot'!$B$6:$B$12" noThreeD="1" sel="3" val="0"/>
</file>

<file path=xl/ctrlProps/ctrlProp64.xml><?xml version="1.0" encoding="utf-8"?>
<formControlPr xmlns="http://schemas.microsoft.com/office/spreadsheetml/2009/9/main" objectType="Drop" dropLines="9" dropStyle="combo" dx="16" fmlaRange="'3. Personal im Leistungsangebot'!$B$6:$B$12" noThreeD="1" sel="3" val="0"/>
</file>

<file path=xl/ctrlProps/ctrlProp65.xml><?xml version="1.0" encoding="utf-8"?>
<formControlPr xmlns="http://schemas.microsoft.com/office/spreadsheetml/2009/9/main" objectType="Drop" dropLines="9" dropStyle="combo" dx="16" fmlaRange="'3. Personal im Leistungsangebot'!$B$6:$B$12" noThreeD="1" sel="3" val="0"/>
</file>

<file path=xl/ctrlProps/ctrlProp66.xml><?xml version="1.0" encoding="utf-8"?>
<formControlPr xmlns="http://schemas.microsoft.com/office/spreadsheetml/2009/9/main" objectType="Drop" dropLines="9" dropStyle="combo" dx="16" fmlaRange="'3. Personal im Leistungsangebot'!$B$6:$B$12" noThreeD="1" sel="7" val="0"/>
</file>

<file path=xl/ctrlProps/ctrlProp67.xml><?xml version="1.0" encoding="utf-8"?>
<formControlPr xmlns="http://schemas.microsoft.com/office/spreadsheetml/2009/9/main" objectType="Drop" dropLines="9" dropStyle="combo" dx="16" fmlaRange="'3. Personal im Leistungsangebot'!$B$6:$B$12" noThreeD="1" sel="7" val="0"/>
</file>

<file path=xl/ctrlProps/ctrlProp68.xml><?xml version="1.0" encoding="utf-8"?>
<formControlPr xmlns="http://schemas.microsoft.com/office/spreadsheetml/2009/9/main" objectType="Drop" dropLines="9" dropStyle="combo" dx="16" fmlaRange="'3. Personal im Leistungsangebot'!$B$6:$B$12" noThreeD="1" sel="7" val="0"/>
</file>

<file path=xl/ctrlProps/ctrlProp69.xml><?xml version="1.0" encoding="utf-8"?>
<formControlPr xmlns="http://schemas.microsoft.com/office/spreadsheetml/2009/9/main" objectType="Drop" dropLines="9" dropStyle="combo" dx="16" fmlaRange="'3. Personal im Leistungsangebot'!$B$6:$B$12" noThreeD="1" sel="7"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3. Personal im Leistungsangebot'!$B$6:$B$12" noThreeD="1" sel="7" val="0"/>
</file>

<file path=xl/ctrlProps/ctrlProp71.xml><?xml version="1.0" encoding="utf-8"?>
<formControlPr xmlns="http://schemas.microsoft.com/office/spreadsheetml/2009/9/main" objectType="Drop" dropLines="9" dropStyle="combo" dx="16" fmlaRange="'3. Personal im Leistungsangebot'!$B$6:$B$12" noThreeD="1" sel="7" val="0"/>
</file>

<file path=xl/ctrlProps/ctrlProp72.xml><?xml version="1.0" encoding="utf-8"?>
<formControlPr xmlns="http://schemas.microsoft.com/office/spreadsheetml/2009/9/main" objectType="Drop" dropLines="9" dropStyle="combo" dx="16" fmlaRange="'3. Personal im Leistungsangebot'!$B$6:$B$12" noThreeD="1" sel="7" val="0"/>
</file>

<file path=xl/ctrlProps/ctrlProp73.xml><?xml version="1.0" encoding="utf-8"?>
<formControlPr xmlns="http://schemas.microsoft.com/office/spreadsheetml/2009/9/main" objectType="Drop" dropLines="9" dropStyle="combo" dx="16" fmlaRange="'3. Personal im Leistungsangebot'!$B$6:$B$12" noThreeD="1" sel="7" val="0"/>
</file>

<file path=xl/ctrlProps/ctrlProp74.xml><?xml version="1.0" encoding="utf-8"?>
<formControlPr xmlns="http://schemas.microsoft.com/office/spreadsheetml/2009/9/main" objectType="Drop" dropLines="9" dropStyle="combo" dx="16" fmlaRange="'3. Personal im Leistungsangebot'!$B$6:$B$12" noThreeD="1" sel="7" val="0"/>
</file>

<file path=xl/ctrlProps/ctrlProp75.xml><?xml version="1.0" encoding="utf-8"?>
<formControlPr xmlns="http://schemas.microsoft.com/office/spreadsheetml/2009/9/main" objectType="Drop" dropLines="9" dropStyle="combo" dx="16" fmlaRange="'3. Personal im Leistungsangebot'!$B$6:$B$12" noThreeD="1" sel="7" val="0"/>
</file>

<file path=xl/ctrlProps/ctrlProp76.xml><?xml version="1.0" encoding="utf-8"?>
<formControlPr xmlns="http://schemas.microsoft.com/office/spreadsheetml/2009/9/main" objectType="Drop" dropLines="9" dropStyle="combo" dx="16" fmlaRange="'3. Personal im Leistungsangebot'!$B$6:$B$12" noThreeD="1" sel="7" val="0"/>
</file>

<file path=xl/ctrlProps/ctrlProp77.xml><?xml version="1.0" encoding="utf-8"?>
<formControlPr xmlns="http://schemas.microsoft.com/office/spreadsheetml/2009/9/main" objectType="Drop" dropLines="9" dropStyle="combo" dx="16" fmlaRange="'3. Personal im Leistungsangebot'!$B$6:$B$12" noThreeD="1" sel="7" val="0"/>
</file>

<file path=xl/ctrlProps/ctrlProp78.xml><?xml version="1.0" encoding="utf-8"?>
<formControlPr xmlns="http://schemas.microsoft.com/office/spreadsheetml/2009/9/main" objectType="Drop" dropLines="9" dropStyle="combo" dx="16" fmlaRange="'3. Personal im Leistungsangebot'!$B$6:$B$12" noThreeD="1" sel="7" val="0"/>
</file>

<file path=xl/ctrlProps/ctrlProp79.xml><?xml version="1.0" encoding="utf-8"?>
<formControlPr xmlns="http://schemas.microsoft.com/office/spreadsheetml/2009/9/main" objectType="Drop" dropLines="9" dropStyle="combo" dx="16" fmlaRange="'3. Personal im Leistungsangebot'!$B$6:$B$12" noThreeD="1" sel="7"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3. Personal im Leistungsangebot'!$B$6:$B$12" noThreeD="1" sel="7" val="0"/>
</file>

<file path=xl/ctrlProps/ctrlProp81.xml><?xml version="1.0" encoding="utf-8"?>
<formControlPr xmlns="http://schemas.microsoft.com/office/spreadsheetml/2009/9/main" objectType="Drop" dropLines="9" dropStyle="combo" dx="16" fmlaRange="'3. Personal im Leistungsangebot'!$B$6:$B$12" noThreeD="1" sel="7" val="0"/>
</file>

<file path=xl/ctrlProps/ctrlProp82.xml><?xml version="1.0" encoding="utf-8"?>
<formControlPr xmlns="http://schemas.microsoft.com/office/spreadsheetml/2009/9/main" objectType="Drop" dropLines="9" dropStyle="combo" dx="16" fmlaRange="'3. Personal im Leistungsangebot'!$B$6:$B$12" noThreeD="1" sel="7" val="0"/>
</file>

<file path=xl/ctrlProps/ctrlProp83.xml><?xml version="1.0" encoding="utf-8"?>
<formControlPr xmlns="http://schemas.microsoft.com/office/spreadsheetml/2009/9/main" objectType="Drop" dropLines="9" dropStyle="combo" dx="16" fmlaRange="'3. Personal im Leistungsangebot'!$B$6:$B$12" noThreeD="1" sel="7" val="0"/>
</file>

<file path=xl/ctrlProps/ctrlProp84.xml><?xml version="1.0" encoding="utf-8"?>
<formControlPr xmlns="http://schemas.microsoft.com/office/spreadsheetml/2009/9/main" objectType="Drop" dropLines="9" dropStyle="combo" dx="16" fmlaRange="'3. Personal im Leistungsangebot'!$B$6:$B$12" noThreeD="1" sel="7" val="0"/>
</file>

<file path=xl/ctrlProps/ctrlProp85.xml><?xml version="1.0" encoding="utf-8"?>
<formControlPr xmlns="http://schemas.microsoft.com/office/spreadsheetml/2009/9/main" objectType="Drop" dropLines="9" dropStyle="combo" dx="16" fmlaRange="'3. Personal im Leistungsangebot'!$B$6:$B$12" noThreeD="1" sel="7" val="0"/>
</file>

<file path=xl/ctrlProps/ctrlProp86.xml><?xml version="1.0" encoding="utf-8"?>
<formControlPr xmlns="http://schemas.microsoft.com/office/spreadsheetml/2009/9/main" objectType="Drop" dropLines="9" dropStyle="combo" dx="16" fmlaRange="'3. Personal im Leistungsangebot'!$B$6:$B$12" noThreeD="1" sel="7" val="0"/>
</file>

<file path=xl/ctrlProps/ctrlProp87.xml><?xml version="1.0" encoding="utf-8"?>
<formControlPr xmlns="http://schemas.microsoft.com/office/spreadsheetml/2009/9/main" objectType="Drop" dropLines="9" dropStyle="combo" dx="16" fmlaRange="'3. Personal im Leistungsangebot'!$B$6:$B$12" noThreeD="1" sel="7" val="0"/>
</file>

<file path=xl/ctrlProps/ctrlProp88.xml><?xml version="1.0" encoding="utf-8"?>
<formControlPr xmlns="http://schemas.microsoft.com/office/spreadsheetml/2009/9/main" objectType="Drop" dropLines="9" dropStyle="combo" dx="16" fmlaRange="'3. Personal im Leistungsangebot'!$B$7:$B$15" noThreeD="1" sel="9" val="0"/>
</file>

<file path=xl/ctrlProps/ctrlProp89.xml><?xml version="1.0" encoding="utf-8"?>
<formControlPr xmlns="http://schemas.microsoft.com/office/spreadsheetml/2009/9/main" objectType="Drop" dropLines="9" dropStyle="combo" dx="16" fmlaRange="'3. Personal im Leistungsangebot'!$B$7:$B$15" noThreeD="1" sel="9"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3. Personal im Leistungsangebot'!$B$7:$B$15" noThreeD="1" sel="9" val="0"/>
</file>

<file path=xl/ctrlProps/ctrlProp91.xml><?xml version="1.0" encoding="utf-8"?>
<formControlPr xmlns="http://schemas.microsoft.com/office/spreadsheetml/2009/9/main" objectType="Drop" dropLines="9" dropStyle="combo" dx="16" fmlaRange="'3. Personal im Leistungsangebot'!$B$7:$B$15" noThreeD="1" sel="9" val="0"/>
</file>

<file path=xl/ctrlProps/ctrlProp92.xml><?xml version="1.0" encoding="utf-8"?>
<formControlPr xmlns="http://schemas.microsoft.com/office/spreadsheetml/2009/9/main" objectType="Drop" dropLines="9" dropStyle="combo" dx="16" fmlaRange="'3. Personal im Leistungsangebot'!$B$7:$B$15" noThreeD="1" sel="9" val="0"/>
</file>

<file path=xl/ctrlProps/ctrlProp93.xml><?xml version="1.0" encoding="utf-8"?>
<formControlPr xmlns="http://schemas.microsoft.com/office/spreadsheetml/2009/9/main" objectType="Drop" dropLines="9" dropStyle="combo" dx="16" fmlaRange="'3. Personal im Leistungsangebot'!$B$7:$B$15" noThreeD="1" sel="9" val="0"/>
</file>

<file path=xl/ctrlProps/ctrlProp94.xml><?xml version="1.0" encoding="utf-8"?>
<formControlPr xmlns="http://schemas.microsoft.com/office/spreadsheetml/2009/9/main" objectType="Drop" dropLines="9" dropStyle="combo" dx="16" fmlaRange="'3. Personal im Leistungsangebot'!$B$7:$B$15" noThreeD="1" sel="9" val="0"/>
</file>

<file path=xl/ctrlProps/ctrlProp95.xml><?xml version="1.0" encoding="utf-8"?>
<formControlPr xmlns="http://schemas.microsoft.com/office/spreadsheetml/2009/9/main" objectType="Drop" dropLines="9" dropStyle="combo" dx="16" fmlaRange="'3. Personal im Leistungsangebot'!$B$7:$B$15" noThreeD="1" sel="9" val="0"/>
</file>

<file path=xl/ctrlProps/ctrlProp96.xml><?xml version="1.0" encoding="utf-8"?>
<formControlPr xmlns="http://schemas.microsoft.com/office/spreadsheetml/2009/9/main" objectType="Drop" dropLines="9" dropStyle="combo" dx="16" fmlaRange="'3. Personal im Leistungsangebot'!$B$7:$B$15" noThreeD="1" sel="9" val="0"/>
</file>

<file path=xl/ctrlProps/ctrlProp97.xml><?xml version="1.0" encoding="utf-8"?>
<formControlPr xmlns="http://schemas.microsoft.com/office/spreadsheetml/2009/9/main" objectType="Drop" dropLines="9" dropStyle="combo" dx="16" fmlaRange="'3. Personal im Leistungsangebot'!$B$7:$B$15" noThreeD="1" sel="9" val="0"/>
</file>

<file path=xl/ctrlProps/ctrlProp98.xml><?xml version="1.0" encoding="utf-8"?>
<formControlPr xmlns="http://schemas.microsoft.com/office/spreadsheetml/2009/9/main" objectType="Drop" dropLines="9" dropStyle="combo" dx="16" fmlaRange="'3. Personal im Leistungsangebot'!$B$7:$B$15" noThreeD="1" sel="9" val="0"/>
</file>

<file path=xl/ctrlProps/ctrlProp99.xml><?xml version="1.0" encoding="utf-8"?>
<formControlPr xmlns="http://schemas.microsoft.com/office/spreadsheetml/2009/9/main" objectType="Drop" dropLines="9" dropStyle="combo" dx="16" fmlaRange="'3. Personal im Leistungsangebot'!$B$7:$B$15" noThreeD="1" sel="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228600</xdr:colOff>
          <xdr:row>5</xdr:row>
          <xdr:rowOff>76200</xdr:rowOff>
        </xdr:from>
        <xdr:to>
          <xdr:col>1</xdr:col>
          <xdr:colOff>2336800</xdr:colOff>
          <xdr:row>5</xdr:row>
          <xdr:rowOff>279400</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6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xdr:row>
          <xdr:rowOff>76200</xdr:rowOff>
        </xdr:from>
        <xdr:to>
          <xdr:col>1</xdr:col>
          <xdr:colOff>2336800</xdr:colOff>
          <xdr:row>6</xdr:row>
          <xdr:rowOff>279400</xdr:rowOff>
        </xdr:to>
        <xdr:sp macro="" textlink="">
          <xdr:nvSpPr>
            <xdr:cNvPr id="3234" name="Drop Down 162" hidden="1">
              <a:extLst>
                <a:ext uri="{63B3BB69-23CF-44E3-9099-C40C66FF867C}">
                  <a14:compatExt spid="_x0000_s3234"/>
                </a:ext>
                <a:ext uri="{FF2B5EF4-FFF2-40B4-BE49-F238E27FC236}">
                  <a16:creationId xmlns:a16="http://schemas.microsoft.com/office/drawing/2014/main" id="{00000000-0008-0000-0600-0000A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xdr:row>
          <xdr:rowOff>76200</xdr:rowOff>
        </xdr:from>
        <xdr:to>
          <xdr:col>1</xdr:col>
          <xdr:colOff>2336800</xdr:colOff>
          <xdr:row>7</xdr:row>
          <xdr:rowOff>279400</xdr:rowOff>
        </xdr:to>
        <xdr:sp macro="" textlink="">
          <xdr:nvSpPr>
            <xdr:cNvPr id="3235" name="Drop Down 163" hidden="1">
              <a:extLst>
                <a:ext uri="{63B3BB69-23CF-44E3-9099-C40C66FF867C}">
                  <a14:compatExt spid="_x0000_s3235"/>
                </a:ext>
                <a:ext uri="{FF2B5EF4-FFF2-40B4-BE49-F238E27FC236}">
                  <a16:creationId xmlns:a16="http://schemas.microsoft.com/office/drawing/2014/main" id="{00000000-0008-0000-0600-0000A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xdr:row>
          <xdr:rowOff>76200</xdr:rowOff>
        </xdr:from>
        <xdr:to>
          <xdr:col>1</xdr:col>
          <xdr:colOff>2336800</xdr:colOff>
          <xdr:row>8</xdr:row>
          <xdr:rowOff>279400</xdr:rowOff>
        </xdr:to>
        <xdr:sp macro="" textlink="">
          <xdr:nvSpPr>
            <xdr:cNvPr id="3236" name="Drop Down 164" hidden="1">
              <a:extLst>
                <a:ext uri="{63B3BB69-23CF-44E3-9099-C40C66FF867C}">
                  <a14:compatExt spid="_x0000_s3236"/>
                </a:ext>
                <a:ext uri="{FF2B5EF4-FFF2-40B4-BE49-F238E27FC236}">
                  <a16:creationId xmlns:a16="http://schemas.microsoft.com/office/drawing/2014/main" id="{00000000-0008-0000-0600-0000A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xdr:row>
          <xdr:rowOff>76200</xdr:rowOff>
        </xdr:from>
        <xdr:to>
          <xdr:col>1</xdr:col>
          <xdr:colOff>2336800</xdr:colOff>
          <xdr:row>9</xdr:row>
          <xdr:rowOff>279400</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6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10</xdr:row>
          <xdr:rowOff>76200</xdr:rowOff>
        </xdr:from>
        <xdr:to>
          <xdr:col>1</xdr:col>
          <xdr:colOff>2336800</xdr:colOff>
          <xdr:row>10</xdr:row>
          <xdr:rowOff>279400</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6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11</xdr:row>
          <xdr:rowOff>76200</xdr:rowOff>
        </xdr:from>
        <xdr:to>
          <xdr:col>1</xdr:col>
          <xdr:colOff>2336800</xdr:colOff>
          <xdr:row>11</xdr:row>
          <xdr:rowOff>279400</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600-0000A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12</xdr:row>
          <xdr:rowOff>76200</xdr:rowOff>
        </xdr:from>
        <xdr:to>
          <xdr:col>1</xdr:col>
          <xdr:colOff>2336800</xdr:colOff>
          <xdr:row>12</xdr:row>
          <xdr:rowOff>279400</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600-0000A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13</xdr:row>
          <xdr:rowOff>76200</xdr:rowOff>
        </xdr:from>
        <xdr:to>
          <xdr:col>1</xdr:col>
          <xdr:colOff>2336800</xdr:colOff>
          <xdr:row>13</xdr:row>
          <xdr:rowOff>279400</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600-0000A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14</xdr:row>
          <xdr:rowOff>76200</xdr:rowOff>
        </xdr:from>
        <xdr:to>
          <xdr:col>1</xdr:col>
          <xdr:colOff>2336800</xdr:colOff>
          <xdr:row>14</xdr:row>
          <xdr:rowOff>279400</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6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15</xdr:row>
          <xdr:rowOff>76200</xdr:rowOff>
        </xdr:from>
        <xdr:to>
          <xdr:col>1</xdr:col>
          <xdr:colOff>2336800</xdr:colOff>
          <xdr:row>15</xdr:row>
          <xdr:rowOff>279400</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6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16</xdr:row>
          <xdr:rowOff>76200</xdr:rowOff>
        </xdr:from>
        <xdr:to>
          <xdr:col>1</xdr:col>
          <xdr:colOff>2336800</xdr:colOff>
          <xdr:row>16</xdr:row>
          <xdr:rowOff>279400</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600-0000A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17</xdr:row>
          <xdr:rowOff>76200</xdr:rowOff>
        </xdr:from>
        <xdr:to>
          <xdr:col>1</xdr:col>
          <xdr:colOff>2336800</xdr:colOff>
          <xdr:row>17</xdr:row>
          <xdr:rowOff>279400</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600-0000A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18</xdr:row>
          <xdr:rowOff>76200</xdr:rowOff>
        </xdr:from>
        <xdr:to>
          <xdr:col>1</xdr:col>
          <xdr:colOff>2336800</xdr:colOff>
          <xdr:row>18</xdr:row>
          <xdr:rowOff>279400</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600-0000A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19</xdr:row>
          <xdr:rowOff>76200</xdr:rowOff>
        </xdr:from>
        <xdr:to>
          <xdr:col>1</xdr:col>
          <xdr:colOff>2336800</xdr:colOff>
          <xdr:row>19</xdr:row>
          <xdr:rowOff>279400</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6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20</xdr:row>
          <xdr:rowOff>76200</xdr:rowOff>
        </xdr:from>
        <xdr:to>
          <xdr:col>1</xdr:col>
          <xdr:colOff>2336800</xdr:colOff>
          <xdr:row>20</xdr:row>
          <xdr:rowOff>279400</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6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21</xdr:row>
          <xdr:rowOff>76200</xdr:rowOff>
        </xdr:from>
        <xdr:to>
          <xdr:col>1</xdr:col>
          <xdr:colOff>2336800</xdr:colOff>
          <xdr:row>21</xdr:row>
          <xdr:rowOff>279400</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600-0000B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22</xdr:row>
          <xdr:rowOff>76200</xdr:rowOff>
        </xdr:from>
        <xdr:to>
          <xdr:col>1</xdr:col>
          <xdr:colOff>2336800</xdr:colOff>
          <xdr:row>22</xdr:row>
          <xdr:rowOff>279400</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600-0000B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23</xdr:row>
          <xdr:rowOff>76200</xdr:rowOff>
        </xdr:from>
        <xdr:to>
          <xdr:col>1</xdr:col>
          <xdr:colOff>2336800</xdr:colOff>
          <xdr:row>23</xdr:row>
          <xdr:rowOff>279400</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600-0000B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24</xdr:row>
          <xdr:rowOff>76200</xdr:rowOff>
        </xdr:from>
        <xdr:to>
          <xdr:col>1</xdr:col>
          <xdr:colOff>2336800</xdr:colOff>
          <xdr:row>24</xdr:row>
          <xdr:rowOff>279400</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6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7</xdr:row>
          <xdr:rowOff>88900</xdr:rowOff>
        </xdr:from>
        <xdr:to>
          <xdr:col>1</xdr:col>
          <xdr:colOff>3219450</xdr:colOff>
          <xdr:row>7</xdr:row>
          <xdr:rowOff>241300</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88900</xdr:rowOff>
        </xdr:from>
        <xdr:to>
          <xdr:col>1</xdr:col>
          <xdr:colOff>3219450</xdr:colOff>
          <xdr:row>8</xdr:row>
          <xdr:rowOff>241300</xdr:rowOff>
        </xdr:to>
        <xdr:sp macro="" textlink="">
          <xdr:nvSpPr>
            <xdr:cNvPr id="15362" name="Drop Down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88900</xdr:rowOff>
        </xdr:from>
        <xdr:to>
          <xdr:col>1</xdr:col>
          <xdr:colOff>3219450</xdr:colOff>
          <xdr:row>9</xdr:row>
          <xdr:rowOff>241300</xdr:rowOff>
        </xdr:to>
        <xdr:sp macro="" textlink="">
          <xdr:nvSpPr>
            <xdr:cNvPr id="15363" name="Drop Down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88900</xdr:rowOff>
        </xdr:from>
        <xdr:to>
          <xdr:col>1</xdr:col>
          <xdr:colOff>3219450</xdr:colOff>
          <xdr:row>10</xdr:row>
          <xdr:rowOff>241300</xdr:rowOff>
        </xdr:to>
        <xdr:sp macro="" textlink="">
          <xdr:nvSpPr>
            <xdr:cNvPr id="15364" name="Drop Down 4" hidden="1">
              <a:extLst>
                <a:ext uri="{63B3BB69-23CF-44E3-9099-C40C66FF867C}">
                  <a14:compatExt spid="_x0000_s15364"/>
                </a:ext>
                <a:ext uri="{FF2B5EF4-FFF2-40B4-BE49-F238E27FC236}">
                  <a16:creationId xmlns:a16="http://schemas.microsoft.com/office/drawing/2014/main" id="{00000000-0008-0000-07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88900</xdr:rowOff>
        </xdr:from>
        <xdr:to>
          <xdr:col>1</xdr:col>
          <xdr:colOff>3219450</xdr:colOff>
          <xdr:row>11</xdr:row>
          <xdr:rowOff>241300</xdr:rowOff>
        </xdr:to>
        <xdr:sp macro="" textlink="">
          <xdr:nvSpPr>
            <xdr:cNvPr id="15365" name="Drop Down 5" hidden="1">
              <a:extLst>
                <a:ext uri="{63B3BB69-23CF-44E3-9099-C40C66FF867C}">
                  <a14:compatExt spid="_x0000_s15365"/>
                </a:ext>
                <a:ext uri="{FF2B5EF4-FFF2-40B4-BE49-F238E27FC236}">
                  <a16:creationId xmlns:a16="http://schemas.microsoft.com/office/drawing/2014/main" id="{00000000-0008-0000-07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88900</xdr:rowOff>
        </xdr:from>
        <xdr:to>
          <xdr:col>1</xdr:col>
          <xdr:colOff>3219450</xdr:colOff>
          <xdr:row>12</xdr:row>
          <xdr:rowOff>241300</xdr:rowOff>
        </xdr:to>
        <xdr:sp macro="" textlink="">
          <xdr:nvSpPr>
            <xdr:cNvPr id="15366" name="Drop Down 6" hidden="1">
              <a:extLst>
                <a:ext uri="{63B3BB69-23CF-44E3-9099-C40C66FF867C}">
                  <a14:compatExt spid="_x0000_s15366"/>
                </a:ext>
                <a:ext uri="{FF2B5EF4-FFF2-40B4-BE49-F238E27FC236}">
                  <a16:creationId xmlns:a16="http://schemas.microsoft.com/office/drawing/2014/main" id="{00000000-0008-0000-07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88900</xdr:rowOff>
        </xdr:from>
        <xdr:to>
          <xdr:col>1</xdr:col>
          <xdr:colOff>3219450</xdr:colOff>
          <xdr:row>13</xdr:row>
          <xdr:rowOff>241300</xdr:rowOff>
        </xdr:to>
        <xdr:sp macro="" textlink="">
          <xdr:nvSpPr>
            <xdr:cNvPr id="15367" name="Drop Down 7" hidden="1">
              <a:extLst>
                <a:ext uri="{63B3BB69-23CF-44E3-9099-C40C66FF867C}">
                  <a14:compatExt spid="_x0000_s15367"/>
                </a:ext>
                <a:ext uri="{FF2B5EF4-FFF2-40B4-BE49-F238E27FC236}">
                  <a16:creationId xmlns:a16="http://schemas.microsoft.com/office/drawing/2014/main" id="{00000000-0008-0000-07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88900</xdr:rowOff>
        </xdr:from>
        <xdr:to>
          <xdr:col>1</xdr:col>
          <xdr:colOff>3219450</xdr:colOff>
          <xdr:row>14</xdr:row>
          <xdr:rowOff>241300</xdr:rowOff>
        </xdr:to>
        <xdr:sp macro="" textlink="">
          <xdr:nvSpPr>
            <xdr:cNvPr id="15368" name="Drop Down 8" hidden="1">
              <a:extLst>
                <a:ext uri="{63B3BB69-23CF-44E3-9099-C40C66FF867C}">
                  <a14:compatExt spid="_x0000_s15368"/>
                </a:ext>
                <a:ext uri="{FF2B5EF4-FFF2-40B4-BE49-F238E27FC236}">
                  <a16:creationId xmlns:a16="http://schemas.microsoft.com/office/drawing/2014/main" id="{00000000-0008-0000-07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88900</xdr:rowOff>
        </xdr:from>
        <xdr:to>
          <xdr:col>1</xdr:col>
          <xdr:colOff>3219450</xdr:colOff>
          <xdr:row>15</xdr:row>
          <xdr:rowOff>241300</xdr:rowOff>
        </xdr:to>
        <xdr:sp macro="" textlink="">
          <xdr:nvSpPr>
            <xdr:cNvPr id="15369" name="Drop Down 9" hidden="1">
              <a:extLst>
                <a:ext uri="{63B3BB69-23CF-44E3-9099-C40C66FF867C}">
                  <a14:compatExt spid="_x0000_s15369"/>
                </a:ext>
                <a:ext uri="{FF2B5EF4-FFF2-40B4-BE49-F238E27FC236}">
                  <a16:creationId xmlns:a16="http://schemas.microsoft.com/office/drawing/2014/main" id="{00000000-0008-0000-07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88900</xdr:rowOff>
        </xdr:from>
        <xdr:to>
          <xdr:col>1</xdr:col>
          <xdr:colOff>3219450</xdr:colOff>
          <xdr:row>16</xdr:row>
          <xdr:rowOff>241300</xdr:rowOff>
        </xdr:to>
        <xdr:sp macro="" textlink="">
          <xdr:nvSpPr>
            <xdr:cNvPr id="15370" name="Drop Down 10" hidden="1">
              <a:extLst>
                <a:ext uri="{63B3BB69-23CF-44E3-9099-C40C66FF867C}">
                  <a14:compatExt spid="_x0000_s15370"/>
                </a:ext>
                <a:ext uri="{FF2B5EF4-FFF2-40B4-BE49-F238E27FC236}">
                  <a16:creationId xmlns:a16="http://schemas.microsoft.com/office/drawing/2014/main" id="{00000000-0008-0000-07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88900</xdr:rowOff>
        </xdr:from>
        <xdr:to>
          <xdr:col>1</xdr:col>
          <xdr:colOff>3219450</xdr:colOff>
          <xdr:row>17</xdr:row>
          <xdr:rowOff>241300</xdr:rowOff>
        </xdr:to>
        <xdr:sp macro="" textlink="">
          <xdr:nvSpPr>
            <xdr:cNvPr id="15371" name="Drop Down 11" hidden="1">
              <a:extLst>
                <a:ext uri="{63B3BB69-23CF-44E3-9099-C40C66FF867C}">
                  <a14:compatExt spid="_x0000_s15371"/>
                </a:ext>
                <a:ext uri="{FF2B5EF4-FFF2-40B4-BE49-F238E27FC236}">
                  <a16:creationId xmlns:a16="http://schemas.microsoft.com/office/drawing/2014/main" id="{00000000-0008-0000-07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88900</xdr:rowOff>
        </xdr:from>
        <xdr:to>
          <xdr:col>1</xdr:col>
          <xdr:colOff>3219450</xdr:colOff>
          <xdr:row>18</xdr:row>
          <xdr:rowOff>241300</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7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88900</xdr:rowOff>
        </xdr:from>
        <xdr:to>
          <xdr:col>1</xdr:col>
          <xdr:colOff>3219450</xdr:colOff>
          <xdr:row>19</xdr:row>
          <xdr:rowOff>241300</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7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88900</xdr:rowOff>
        </xdr:from>
        <xdr:to>
          <xdr:col>1</xdr:col>
          <xdr:colOff>3219450</xdr:colOff>
          <xdr:row>20</xdr:row>
          <xdr:rowOff>241300</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88900</xdr:rowOff>
        </xdr:from>
        <xdr:to>
          <xdr:col>1</xdr:col>
          <xdr:colOff>3219450</xdr:colOff>
          <xdr:row>21</xdr:row>
          <xdr:rowOff>241300</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7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88900</xdr:rowOff>
        </xdr:from>
        <xdr:to>
          <xdr:col>1</xdr:col>
          <xdr:colOff>3219450</xdr:colOff>
          <xdr:row>22</xdr:row>
          <xdr:rowOff>241300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7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88900</xdr:rowOff>
        </xdr:from>
        <xdr:to>
          <xdr:col>1</xdr:col>
          <xdr:colOff>3219450</xdr:colOff>
          <xdr:row>23</xdr:row>
          <xdr:rowOff>241300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7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88900</xdr:rowOff>
        </xdr:from>
        <xdr:to>
          <xdr:col>1</xdr:col>
          <xdr:colOff>3219450</xdr:colOff>
          <xdr:row>24</xdr:row>
          <xdr:rowOff>241300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7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88900</xdr:rowOff>
        </xdr:from>
        <xdr:to>
          <xdr:col>1</xdr:col>
          <xdr:colOff>3219450</xdr:colOff>
          <xdr:row>25</xdr:row>
          <xdr:rowOff>241300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7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88900</xdr:rowOff>
        </xdr:from>
        <xdr:to>
          <xdr:col>1</xdr:col>
          <xdr:colOff>3219450</xdr:colOff>
          <xdr:row>26</xdr:row>
          <xdr:rowOff>241300</xdr:rowOff>
        </xdr:to>
        <xdr:sp macro="" textlink="">
          <xdr:nvSpPr>
            <xdr:cNvPr id="15380" name="Drop Down 20" hidden="1">
              <a:extLst>
                <a:ext uri="{63B3BB69-23CF-44E3-9099-C40C66FF867C}">
                  <a14:compatExt spid="_x0000_s15380"/>
                </a:ext>
                <a:ext uri="{FF2B5EF4-FFF2-40B4-BE49-F238E27FC236}">
                  <a16:creationId xmlns:a16="http://schemas.microsoft.com/office/drawing/2014/main" id="{00000000-0008-0000-07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88900</xdr:rowOff>
        </xdr:from>
        <xdr:to>
          <xdr:col>1</xdr:col>
          <xdr:colOff>3219450</xdr:colOff>
          <xdr:row>27</xdr:row>
          <xdr:rowOff>241300</xdr:rowOff>
        </xdr:to>
        <xdr:sp macro="" textlink="">
          <xdr:nvSpPr>
            <xdr:cNvPr id="15381" name="Drop Down 21" hidden="1">
              <a:extLst>
                <a:ext uri="{63B3BB69-23CF-44E3-9099-C40C66FF867C}">
                  <a14:compatExt spid="_x0000_s15381"/>
                </a:ext>
                <a:ext uri="{FF2B5EF4-FFF2-40B4-BE49-F238E27FC236}">
                  <a16:creationId xmlns:a16="http://schemas.microsoft.com/office/drawing/2014/main" id="{00000000-0008-0000-07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88900</xdr:rowOff>
        </xdr:from>
        <xdr:to>
          <xdr:col>1</xdr:col>
          <xdr:colOff>3219450</xdr:colOff>
          <xdr:row>28</xdr:row>
          <xdr:rowOff>241300</xdr:rowOff>
        </xdr:to>
        <xdr:sp macro="" textlink="">
          <xdr:nvSpPr>
            <xdr:cNvPr id="15382" name="Drop Down 22" hidden="1">
              <a:extLst>
                <a:ext uri="{63B3BB69-23CF-44E3-9099-C40C66FF867C}">
                  <a14:compatExt spid="_x0000_s15382"/>
                </a:ext>
                <a:ext uri="{FF2B5EF4-FFF2-40B4-BE49-F238E27FC236}">
                  <a16:creationId xmlns:a16="http://schemas.microsoft.com/office/drawing/2014/main" id="{00000000-0008-0000-0700-00001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88900</xdr:rowOff>
        </xdr:from>
        <xdr:to>
          <xdr:col>1</xdr:col>
          <xdr:colOff>3219450</xdr:colOff>
          <xdr:row>29</xdr:row>
          <xdr:rowOff>241300</xdr:rowOff>
        </xdr:to>
        <xdr:sp macro="" textlink="">
          <xdr:nvSpPr>
            <xdr:cNvPr id="15383" name="Drop Down 23" hidden="1">
              <a:extLst>
                <a:ext uri="{63B3BB69-23CF-44E3-9099-C40C66FF867C}">
                  <a14:compatExt spid="_x0000_s15383"/>
                </a:ext>
                <a:ext uri="{FF2B5EF4-FFF2-40B4-BE49-F238E27FC236}">
                  <a16:creationId xmlns:a16="http://schemas.microsoft.com/office/drawing/2014/main" id="{00000000-0008-0000-07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88900</xdr:rowOff>
        </xdr:from>
        <xdr:to>
          <xdr:col>1</xdr:col>
          <xdr:colOff>3219450</xdr:colOff>
          <xdr:row>8</xdr:row>
          <xdr:rowOff>241300</xdr:rowOff>
        </xdr:to>
        <xdr:sp macro="" textlink="">
          <xdr:nvSpPr>
            <xdr:cNvPr id="15384" name="Drop Down 24" hidden="1">
              <a:extLst>
                <a:ext uri="{63B3BB69-23CF-44E3-9099-C40C66FF867C}">
                  <a14:compatExt spid="_x0000_s15384"/>
                </a:ext>
                <a:ext uri="{FF2B5EF4-FFF2-40B4-BE49-F238E27FC236}">
                  <a16:creationId xmlns:a16="http://schemas.microsoft.com/office/drawing/2014/main" id="{00000000-0008-0000-07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88900</xdr:rowOff>
        </xdr:from>
        <xdr:to>
          <xdr:col>1</xdr:col>
          <xdr:colOff>3219450</xdr:colOff>
          <xdr:row>9</xdr:row>
          <xdr:rowOff>241300</xdr:rowOff>
        </xdr:to>
        <xdr:sp macro="" textlink="">
          <xdr:nvSpPr>
            <xdr:cNvPr id="15385" name="Drop Down 25" hidden="1">
              <a:extLst>
                <a:ext uri="{63B3BB69-23CF-44E3-9099-C40C66FF867C}">
                  <a14:compatExt spid="_x0000_s15385"/>
                </a:ext>
                <a:ext uri="{FF2B5EF4-FFF2-40B4-BE49-F238E27FC236}">
                  <a16:creationId xmlns:a16="http://schemas.microsoft.com/office/drawing/2014/main" id="{00000000-0008-0000-07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88900</xdr:rowOff>
        </xdr:from>
        <xdr:to>
          <xdr:col>1</xdr:col>
          <xdr:colOff>3219450</xdr:colOff>
          <xdr:row>10</xdr:row>
          <xdr:rowOff>241300</xdr:rowOff>
        </xdr:to>
        <xdr:sp macro="" textlink="">
          <xdr:nvSpPr>
            <xdr:cNvPr id="15386" name="Drop Down 26" hidden="1">
              <a:extLst>
                <a:ext uri="{63B3BB69-23CF-44E3-9099-C40C66FF867C}">
                  <a14:compatExt spid="_x0000_s15386"/>
                </a:ext>
                <a:ext uri="{FF2B5EF4-FFF2-40B4-BE49-F238E27FC236}">
                  <a16:creationId xmlns:a16="http://schemas.microsoft.com/office/drawing/2014/main" id="{00000000-0008-0000-07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88900</xdr:rowOff>
        </xdr:from>
        <xdr:to>
          <xdr:col>1</xdr:col>
          <xdr:colOff>3219450</xdr:colOff>
          <xdr:row>11</xdr:row>
          <xdr:rowOff>241300</xdr:rowOff>
        </xdr:to>
        <xdr:sp macro="" textlink="">
          <xdr:nvSpPr>
            <xdr:cNvPr id="15387" name="Drop Down 27" hidden="1">
              <a:extLst>
                <a:ext uri="{63B3BB69-23CF-44E3-9099-C40C66FF867C}">
                  <a14:compatExt spid="_x0000_s15387"/>
                </a:ext>
                <a:ext uri="{FF2B5EF4-FFF2-40B4-BE49-F238E27FC236}">
                  <a16:creationId xmlns:a16="http://schemas.microsoft.com/office/drawing/2014/main" id="{00000000-0008-0000-07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88900</xdr:rowOff>
        </xdr:from>
        <xdr:to>
          <xdr:col>1</xdr:col>
          <xdr:colOff>3219450</xdr:colOff>
          <xdr:row>12</xdr:row>
          <xdr:rowOff>241300</xdr:rowOff>
        </xdr:to>
        <xdr:sp macro="" textlink="">
          <xdr:nvSpPr>
            <xdr:cNvPr id="15388" name="Drop Down 28" hidden="1">
              <a:extLst>
                <a:ext uri="{63B3BB69-23CF-44E3-9099-C40C66FF867C}">
                  <a14:compatExt spid="_x0000_s15388"/>
                </a:ext>
                <a:ext uri="{FF2B5EF4-FFF2-40B4-BE49-F238E27FC236}">
                  <a16:creationId xmlns:a16="http://schemas.microsoft.com/office/drawing/2014/main" id="{00000000-0008-0000-07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88900</xdr:rowOff>
        </xdr:from>
        <xdr:to>
          <xdr:col>1</xdr:col>
          <xdr:colOff>3219450</xdr:colOff>
          <xdr:row>13</xdr:row>
          <xdr:rowOff>241300</xdr:rowOff>
        </xdr:to>
        <xdr:sp macro="" textlink="">
          <xdr:nvSpPr>
            <xdr:cNvPr id="15389" name="Drop Down 29" hidden="1">
              <a:extLst>
                <a:ext uri="{63B3BB69-23CF-44E3-9099-C40C66FF867C}">
                  <a14:compatExt spid="_x0000_s15389"/>
                </a:ext>
                <a:ext uri="{FF2B5EF4-FFF2-40B4-BE49-F238E27FC236}">
                  <a16:creationId xmlns:a16="http://schemas.microsoft.com/office/drawing/2014/main" id="{00000000-0008-0000-07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88900</xdr:rowOff>
        </xdr:from>
        <xdr:to>
          <xdr:col>1</xdr:col>
          <xdr:colOff>3219450</xdr:colOff>
          <xdr:row>14</xdr:row>
          <xdr:rowOff>241300</xdr:rowOff>
        </xdr:to>
        <xdr:sp macro="" textlink="">
          <xdr:nvSpPr>
            <xdr:cNvPr id="15390" name="Drop Down 30" hidden="1">
              <a:extLst>
                <a:ext uri="{63B3BB69-23CF-44E3-9099-C40C66FF867C}">
                  <a14:compatExt spid="_x0000_s15390"/>
                </a:ext>
                <a:ext uri="{FF2B5EF4-FFF2-40B4-BE49-F238E27FC236}">
                  <a16:creationId xmlns:a16="http://schemas.microsoft.com/office/drawing/2014/main" id="{00000000-0008-0000-0700-00001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88900</xdr:rowOff>
        </xdr:from>
        <xdr:to>
          <xdr:col>1</xdr:col>
          <xdr:colOff>3219450</xdr:colOff>
          <xdr:row>15</xdr:row>
          <xdr:rowOff>241300</xdr:rowOff>
        </xdr:to>
        <xdr:sp macro="" textlink="">
          <xdr:nvSpPr>
            <xdr:cNvPr id="15391" name="Drop Down 31" hidden="1">
              <a:extLst>
                <a:ext uri="{63B3BB69-23CF-44E3-9099-C40C66FF867C}">
                  <a14:compatExt spid="_x0000_s15391"/>
                </a:ext>
                <a:ext uri="{FF2B5EF4-FFF2-40B4-BE49-F238E27FC236}">
                  <a16:creationId xmlns:a16="http://schemas.microsoft.com/office/drawing/2014/main" id="{00000000-0008-0000-0700-00001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88900</xdr:rowOff>
        </xdr:from>
        <xdr:to>
          <xdr:col>1</xdr:col>
          <xdr:colOff>3219450</xdr:colOff>
          <xdr:row>16</xdr:row>
          <xdr:rowOff>241300</xdr:rowOff>
        </xdr:to>
        <xdr:sp macro="" textlink="">
          <xdr:nvSpPr>
            <xdr:cNvPr id="15392" name="Drop Down 32" hidden="1">
              <a:extLst>
                <a:ext uri="{63B3BB69-23CF-44E3-9099-C40C66FF867C}">
                  <a14:compatExt spid="_x0000_s15392"/>
                </a:ext>
                <a:ext uri="{FF2B5EF4-FFF2-40B4-BE49-F238E27FC236}">
                  <a16:creationId xmlns:a16="http://schemas.microsoft.com/office/drawing/2014/main" id="{00000000-0008-0000-0700-00002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88900</xdr:rowOff>
        </xdr:from>
        <xdr:to>
          <xdr:col>1</xdr:col>
          <xdr:colOff>3219450</xdr:colOff>
          <xdr:row>17</xdr:row>
          <xdr:rowOff>241300</xdr:rowOff>
        </xdr:to>
        <xdr:sp macro="" textlink="">
          <xdr:nvSpPr>
            <xdr:cNvPr id="15393" name="Drop Down 33" hidden="1">
              <a:extLst>
                <a:ext uri="{63B3BB69-23CF-44E3-9099-C40C66FF867C}">
                  <a14:compatExt spid="_x0000_s15393"/>
                </a:ext>
                <a:ext uri="{FF2B5EF4-FFF2-40B4-BE49-F238E27FC236}">
                  <a16:creationId xmlns:a16="http://schemas.microsoft.com/office/drawing/2014/main" id="{00000000-0008-0000-0700-00002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88900</xdr:rowOff>
        </xdr:from>
        <xdr:to>
          <xdr:col>1</xdr:col>
          <xdr:colOff>3219450</xdr:colOff>
          <xdr:row>18</xdr:row>
          <xdr:rowOff>241300</xdr:rowOff>
        </xdr:to>
        <xdr:sp macro="" textlink="">
          <xdr:nvSpPr>
            <xdr:cNvPr id="15394" name="Drop Down 34" hidden="1">
              <a:extLst>
                <a:ext uri="{63B3BB69-23CF-44E3-9099-C40C66FF867C}">
                  <a14:compatExt spid="_x0000_s15394"/>
                </a:ext>
                <a:ext uri="{FF2B5EF4-FFF2-40B4-BE49-F238E27FC236}">
                  <a16:creationId xmlns:a16="http://schemas.microsoft.com/office/drawing/2014/main" id="{00000000-0008-0000-0700-00002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88900</xdr:rowOff>
        </xdr:from>
        <xdr:to>
          <xdr:col>1</xdr:col>
          <xdr:colOff>3219450</xdr:colOff>
          <xdr:row>19</xdr:row>
          <xdr:rowOff>241300</xdr:rowOff>
        </xdr:to>
        <xdr:sp macro="" textlink="">
          <xdr:nvSpPr>
            <xdr:cNvPr id="15395" name="Drop Down 35" hidden="1">
              <a:extLst>
                <a:ext uri="{63B3BB69-23CF-44E3-9099-C40C66FF867C}">
                  <a14:compatExt spid="_x0000_s15395"/>
                </a:ext>
                <a:ext uri="{FF2B5EF4-FFF2-40B4-BE49-F238E27FC236}">
                  <a16:creationId xmlns:a16="http://schemas.microsoft.com/office/drawing/2014/main" id="{00000000-0008-0000-07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88900</xdr:rowOff>
        </xdr:from>
        <xdr:to>
          <xdr:col>1</xdr:col>
          <xdr:colOff>3219450</xdr:colOff>
          <xdr:row>20</xdr:row>
          <xdr:rowOff>241300</xdr:rowOff>
        </xdr:to>
        <xdr:sp macro="" textlink="">
          <xdr:nvSpPr>
            <xdr:cNvPr id="15396" name="Drop Down 36" hidden="1">
              <a:extLst>
                <a:ext uri="{63B3BB69-23CF-44E3-9099-C40C66FF867C}">
                  <a14:compatExt spid="_x0000_s15396"/>
                </a:ext>
                <a:ext uri="{FF2B5EF4-FFF2-40B4-BE49-F238E27FC236}">
                  <a16:creationId xmlns:a16="http://schemas.microsoft.com/office/drawing/2014/main" id="{00000000-0008-0000-07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88900</xdr:rowOff>
        </xdr:from>
        <xdr:to>
          <xdr:col>1</xdr:col>
          <xdr:colOff>3219450</xdr:colOff>
          <xdr:row>21</xdr:row>
          <xdr:rowOff>241300</xdr:rowOff>
        </xdr:to>
        <xdr:sp macro="" textlink="">
          <xdr:nvSpPr>
            <xdr:cNvPr id="15397" name="Drop Down 37" hidden="1">
              <a:extLst>
                <a:ext uri="{63B3BB69-23CF-44E3-9099-C40C66FF867C}">
                  <a14:compatExt spid="_x0000_s15397"/>
                </a:ext>
                <a:ext uri="{FF2B5EF4-FFF2-40B4-BE49-F238E27FC236}">
                  <a16:creationId xmlns:a16="http://schemas.microsoft.com/office/drawing/2014/main" id="{00000000-0008-0000-07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88900</xdr:rowOff>
        </xdr:from>
        <xdr:to>
          <xdr:col>1</xdr:col>
          <xdr:colOff>3219450</xdr:colOff>
          <xdr:row>22</xdr:row>
          <xdr:rowOff>241300</xdr:rowOff>
        </xdr:to>
        <xdr:sp macro="" textlink="">
          <xdr:nvSpPr>
            <xdr:cNvPr id="15398" name="Drop Down 38" hidden="1">
              <a:extLst>
                <a:ext uri="{63B3BB69-23CF-44E3-9099-C40C66FF867C}">
                  <a14:compatExt spid="_x0000_s15398"/>
                </a:ext>
                <a:ext uri="{FF2B5EF4-FFF2-40B4-BE49-F238E27FC236}">
                  <a16:creationId xmlns:a16="http://schemas.microsoft.com/office/drawing/2014/main" id="{00000000-0008-0000-0700-00002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88900</xdr:rowOff>
        </xdr:from>
        <xdr:to>
          <xdr:col>1</xdr:col>
          <xdr:colOff>3219450</xdr:colOff>
          <xdr:row>23</xdr:row>
          <xdr:rowOff>241300</xdr:rowOff>
        </xdr:to>
        <xdr:sp macro="" textlink="">
          <xdr:nvSpPr>
            <xdr:cNvPr id="15399" name="Drop Down 39" hidden="1">
              <a:extLst>
                <a:ext uri="{63B3BB69-23CF-44E3-9099-C40C66FF867C}">
                  <a14:compatExt spid="_x0000_s15399"/>
                </a:ext>
                <a:ext uri="{FF2B5EF4-FFF2-40B4-BE49-F238E27FC236}">
                  <a16:creationId xmlns:a16="http://schemas.microsoft.com/office/drawing/2014/main" id="{00000000-0008-0000-0700-00002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88900</xdr:rowOff>
        </xdr:from>
        <xdr:to>
          <xdr:col>1</xdr:col>
          <xdr:colOff>3219450</xdr:colOff>
          <xdr:row>24</xdr:row>
          <xdr:rowOff>241300</xdr:rowOff>
        </xdr:to>
        <xdr:sp macro="" textlink="">
          <xdr:nvSpPr>
            <xdr:cNvPr id="15400" name="Drop Down 40" hidden="1">
              <a:extLst>
                <a:ext uri="{63B3BB69-23CF-44E3-9099-C40C66FF867C}">
                  <a14:compatExt spid="_x0000_s15400"/>
                </a:ext>
                <a:ext uri="{FF2B5EF4-FFF2-40B4-BE49-F238E27FC236}">
                  <a16:creationId xmlns:a16="http://schemas.microsoft.com/office/drawing/2014/main" id="{00000000-0008-0000-0700-00002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88900</xdr:rowOff>
        </xdr:from>
        <xdr:to>
          <xdr:col>1</xdr:col>
          <xdr:colOff>3219450</xdr:colOff>
          <xdr:row>25</xdr:row>
          <xdr:rowOff>241300</xdr:rowOff>
        </xdr:to>
        <xdr:sp macro="" textlink="">
          <xdr:nvSpPr>
            <xdr:cNvPr id="15401" name="Drop Down 41" hidden="1">
              <a:extLst>
                <a:ext uri="{63B3BB69-23CF-44E3-9099-C40C66FF867C}">
                  <a14:compatExt spid="_x0000_s15401"/>
                </a:ext>
                <a:ext uri="{FF2B5EF4-FFF2-40B4-BE49-F238E27FC236}">
                  <a16:creationId xmlns:a16="http://schemas.microsoft.com/office/drawing/2014/main" id="{00000000-0008-0000-0700-00002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88900</xdr:rowOff>
        </xdr:from>
        <xdr:to>
          <xdr:col>1</xdr:col>
          <xdr:colOff>3219450</xdr:colOff>
          <xdr:row>26</xdr:row>
          <xdr:rowOff>241300</xdr:rowOff>
        </xdr:to>
        <xdr:sp macro="" textlink="">
          <xdr:nvSpPr>
            <xdr:cNvPr id="15402" name="Drop Down 42" hidden="1">
              <a:extLst>
                <a:ext uri="{63B3BB69-23CF-44E3-9099-C40C66FF867C}">
                  <a14:compatExt spid="_x0000_s15402"/>
                </a:ext>
                <a:ext uri="{FF2B5EF4-FFF2-40B4-BE49-F238E27FC236}">
                  <a16:creationId xmlns:a16="http://schemas.microsoft.com/office/drawing/2014/main" id="{00000000-0008-0000-0700-00002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88900</xdr:rowOff>
        </xdr:from>
        <xdr:to>
          <xdr:col>1</xdr:col>
          <xdr:colOff>3219450</xdr:colOff>
          <xdr:row>27</xdr:row>
          <xdr:rowOff>241300</xdr:rowOff>
        </xdr:to>
        <xdr:sp macro="" textlink="">
          <xdr:nvSpPr>
            <xdr:cNvPr id="15403" name="Drop Down 43" hidden="1">
              <a:extLst>
                <a:ext uri="{63B3BB69-23CF-44E3-9099-C40C66FF867C}">
                  <a14:compatExt spid="_x0000_s15403"/>
                </a:ext>
                <a:ext uri="{FF2B5EF4-FFF2-40B4-BE49-F238E27FC236}">
                  <a16:creationId xmlns:a16="http://schemas.microsoft.com/office/drawing/2014/main" id="{00000000-0008-0000-0700-00002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88900</xdr:rowOff>
        </xdr:from>
        <xdr:to>
          <xdr:col>1</xdr:col>
          <xdr:colOff>3219450</xdr:colOff>
          <xdr:row>28</xdr:row>
          <xdr:rowOff>241300</xdr:rowOff>
        </xdr:to>
        <xdr:sp macro="" textlink="">
          <xdr:nvSpPr>
            <xdr:cNvPr id="15404" name="Drop Down 44" hidden="1">
              <a:extLst>
                <a:ext uri="{63B3BB69-23CF-44E3-9099-C40C66FF867C}">
                  <a14:compatExt spid="_x0000_s15404"/>
                </a:ext>
                <a:ext uri="{FF2B5EF4-FFF2-40B4-BE49-F238E27FC236}">
                  <a16:creationId xmlns:a16="http://schemas.microsoft.com/office/drawing/2014/main" id="{00000000-0008-0000-0700-00002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88900</xdr:rowOff>
        </xdr:from>
        <xdr:to>
          <xdr:col>1</xdr:col>
          <xdr:colOff>3219450</xdr:colOff>
          <xdr:row>29</xdr:row>
          <xdr:rowOff>241300</xdr:rowOff>
        </xdr:to>
        <xdr:sp macro="" textlink="">
          <xdr:nvSpPr>
            <xdr:cNvPr id="15405" name="Drop Down 45" hidden="1">
              <a:extLst>
                <a:ext uri="{63B3BB69-23CF-44E3-9099-C40C66FF867C}">
                  <a14:compatExt spid="_x0000_s15405"/>
                </a:ext>
                <a:ext uri="{FF2B5EF4-FFF2-40B4-BE49-F238E27FC236}">
                  <a16:creationId xmlns:a16="http://schemas.microsoft.com/office/drawing/2014/main" id="{00000000-0008-0000-0700-00002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88900</xdr:rowOff>
        </xdr:from>
        <xdr:to>
          <xdr:col>1</xdr:col>
          <xdr:colOff>3219450</xdr:colOff>
          <xdr:row>8</xdr:row>
          <xdr:rowOff>241300</xdr:rowOff>
        </xdr:to>
        <xdr:sp macro="" textlink="">
          <xdr:nvSpPr>
            <xdr:cNvPr id="15406" name="Drop Down 46" hidden="1">
              <a:extLst>
                <a:ext uri="{63B3BB69-23CF-44E3-9099-C40C66FF867C}">
                  <a14:compatExt spid="_x0000_s15406"/>
                </a:ext>
                <a:ext uri="{FF2B5EF4-FFF2-40B4-BE49-F238E27FC236}">
                  <a16:creationId xmlns:a16="http://schemas.microsoft.com/office/drawing/2014/main" id="{00000000-0008-0000-0700-00002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88900</xdr:rowOff>
        </xdr:from>
        <xdr:to>
          <xdr:col>1</xdr:col>
          <xdr:colOff>3219450</xdr:colOff>
          <xdr:row>9</xdr:row>
          <xdr:rowOff>241300</xdr:rowOff>
        </xdr:to>
        <xdr:sp macro="" textlink="">
          <xdr:nvSpPr>
            <xdr:cNvPr id="15407" name="Drop Down 47" hidden="1">
              <a:extLst>
                <a:ext uri="{63B3BB69-23CF-44E3-9099-C40C66FF867C}">
                  <a14:compatExt spid="_x0000_s15407"/>
                </a:ext>
                <a:ext uri="{FF2B5EF4-FFF2-40B4-BE49-F238E27FC236}">
                  <a16:creationId xmlns:a16="http://schemas.microsoft.com/office/drawing/2014/main" id="{00000000-0008-0000-0700-00002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88900</xdr:rowOff>
        </xdr:from>
        <xdr:to>
          <xdr:col>1</xdr:col>
          <xdr:colOff>3219450</xdr:colOff>
          <xdr:row>10</xdr:row>
          <xdr:rowOff>241300</xdr:rowOff>
        </xdr:to>
        <xdr:sp macro="" textlink="">
          <xdr:nvSpPr>
            <xdr:cNvPr id="15408" name="Drop Down 48" hidden="1">
              <a:extLst>
                <a:ext uri="{63B3BB69-23CF-44E3-9099-C40C66FF867C}">
                  <a14:compatExt spid="_x0000_s15408"/>
                </a:ext>
                <a:ext uri="{FF2B5EF4-FFF2-40B4-BE49-F238E27FC236}">
                  <a16:creationId xmlns:a16="http://schemas.microsoft.com/office/drawing/2014/main" id="{00000000-0008-0000-0700-00003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88900</xdr:rowOff>
        </xdr:from>
        <xdr:to>
          <xdr:col>1</xdr:col>
          <xdr:colOff>3219450</xdr:colOff>
          <xdr:row>11</xdr:row>
          <xdr:rowOff>241300</xdr:rowOff>
        </xdr:to>
        <xdr:sp macro="" textlink="">
          <xdr:nvSpPr>
            <xdr:cNvPr id="15409" name="Drop Down 49" hidden="1">
              <a:extLst>
                <a:ext uri="{63B3BB69-23CF-44E3-9099-C40C66FF867C}">
                  <a14:compatExt spid="_x0000_s15409"/>
                </a:ext>
                <a:ext uri="{FF2B5EF4-FFF2-40B4-BE49-F238E27FC236}">
                  <a16:creationId xmlns:a16="http://schemas.microsoft.com/office/drawing/2014/main" id="{00000000-0008-0000-0700-00003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88900</xdr:rowOff>
        </xdr:from>
        <xdr:to>
          <xdr:col>1</xdr:col>
          <xdr:colOff>3219450</xdr:colOff>
          <xdr:row>12</xdr:row>
          <xdr:rowOff>241300</xdr:rowOff>
        </xdr:to>
        <xdr:sp macro="" textlink="">
          <xdr:nvSpPr>
            <xdr:cNvPr id="15410" name="Drop Down 50" hidden="1">
              <a:extLst>
                <a:ext uri="{63B3BB69-23CF-44E3-9099-C40C66FF867C}">
                  <a14:compatExt spid="_x0000_s15410"/>
                </a:ext>
                <a:ext uri="{FF2B5EF4-FFF2-40B4-BE49-F238E27FC236}">
                  <a16:creationId xmlns:a16="http://schemas.microsoft.com/office/drawing/2014/main" id="{00000000-0008-0000-0700-00003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88900</xdr:rowOff>
        </xdr:from>
        <xdr:to>
          <xdr:col>1</xdr:col>
          <xdr:colOff>3219450</xdr:colOff>
          <xdr:row>13</xdr:row>
          <xdr:rowOff>241300</xdr:rowOff>
        </xdr:to>
        <xdr:sp macro="" textlink="">
          <xdr:nvSpPr>
            <xdr:cNvPr id="15411" name="Drop Down 51" hidden="1">
              <a:extLst>
                <a:ext uri="{63B3BB69-23CF-44E3-9099-C40C66FF867C}">
                  <a14:compatExt spid="_x0000_s15411"/>
                </a:ext>
                <a:ext uri="{FF2B5EF4-FFF2-40B4-BE49-F238E27FC236}">
                  <a16:creationId xmlns:a16="http://schemas.microsoft.com/office/drawing/2014/main" id="{00000000-0008-0000-0700-00003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88900</xdr:rowOff>
        </xdr:from>
        <xdr:to>
          <xdr:col>1</xdr:col>
          <xdr:colOff>3219450</xdr:colOff>
          <xdr:row>14</xdr:row>
          <xdr:rowOff>241300</xdr:rowOff>
        </xdr:to>
        <xdr:sp macro="" textlink="">
          <xdr:nvSpPr>
            <xdr:cNvPr id="15412" name="Drop Down 52" hidden="1">
              <a:extLst>
                <a:ext uri="{63B3BB69-23CF-44E3-9099-C40C66FF867C}">
                  <a14:compatExt spid="_x0000_s15412"/>
                </a:ext>
                <a:ext uri="{FF2B5EF4-FFF2-40B4-BE49-F238E27FC236}">
                  <a16:creationId xmlns:a16="http://schemas.microsoft.com/office/drawing/2014/main" id="{00000000-0008-0000-0700-00003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88900</xdr:rowOff>
        </xdr:from>
        <xdr:to>
          <xdr:col>1</xdr:col>
          <xdr:colOff>3219450</xdr:colOff>
          <xdr:row>15</xdr:row>
          <xdr:rowOff>241300</xdr:rowOff>
        </xdr:to>
        <xdr:sp macro="" textlink="">
          <xdr:nvSpPr>
            <xdr:cNvPr id="15413" name="Drop Down 53" hidden="1">
              <a:extLst>
                <a:ext uri="{63B3BB69-23CF-44E3-9099-C40C66FF867C}">
                  <a14:compatExt spid="_x0000_s15413"/>
                </a:ext>
                <a:ext uri="{FF2B5EF4-FFF2-40B4-BE49-F238E27FC236}">
                  <a16:creationId xmlns:a16="http://schemas.microsoft.com/office/drawing/2014/main" id="{00000000-0008-0000-0700-00003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88900</xdr:rowOff>
        </xdr:from>
        <xdr:to>
          <xdr:col>1</xdr:col>
          <xdr:colOff>3219450</xdr:colOff>
          <xdr:row>16</xdr:row>
          <xdr:rowOff>241300</xdr:rowOff>
        </xdr:to>
        <xdr:sp macro="" textlink="">
          <xdr:nvSpPr>
            <xdr:cNvPr id="15414" name="Drop Down 54" hidden="1">
              <a:extLst>
                <a:ext uri="{63B3BB69-23CF-44E3-9099-C40C66FF867C}">
                  <a14:compatExt spid="_x0000_s15414"/>
                </a:ext>
                <a:ext uri="{FF2B5EF4-FFF2-40B4-BE49-F238E27FC236}">
                  <a16:creationId xmlns:a16="http://schemas.microsoft.com/office/drawing/2014/main" id="{00000000-0008-0000-0700-00003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88900</xdr:rowOff>
        </xdr:from>
        <xdr:to>
          <xdr:col>1</xdr:col>
          <xdr:colOff>3219450</xdr:colOff>
          <xdr:row>17</xdr:row>
          <xdr:rowOff>241300</xdr:rowOff>
        </xdr:to>
        <xdr:sp macro="" textlink="">
          <xdr:nvSpPr>
            <xdr:cNvPr id="15415" name="Drop Down 55" hidden="1">
              <a:extLst>
                <a:ext uri="{63B3BB69-23CF-44E3-9099-C40C66FF867C}">
                  <a14:compatExt spid="_x0000_s15415"/>
                </a:ext>
                <a:ext uri="{FF2B5EF4-FFF2-40B4-BE49-F238E27FC236}">
                  <a16:creationId xmlns:a16="http://schemas.microsoft.com/office/drawing/2014/main" id="{00000000-0008-0000-0700-00003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88900</xdr:rowOff>
        </xdr:from>
        <xdr:to>
          <xdr:col>1</xdr:col>
          <xdr:colOff>3219450</xdr:colOff>
          <xdr:row>18</xdr:row>
          <xdr:rowOff>241300</xdr:rowOff>
        </xdr:to>
        <xdr:sp macro="" textlink="">
          <xdr:nvSpPr>
            <xdr:cNvPr id="15416" name="Drop Down 56" hidden="1">
              <a:extLst>
                <a:ext uri="{63B3BB69-23CF-44E3-9099-C40C66FF867C}">
                  <a14:compatExt spid="_x0000_s15416"/>
                </a:ext>
                <a:ext uri="{FF2B5EF4-FFF2-40B4-BE49-F238E27FC236}">
                  <a16:creationId xmlns:a16="http://schemas.microsoft.com/office/drawing/2014/main" id="{00000000-0008-0000-0700-00003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88900</xdr:rowOff>
        </xdr:from>
        <xdr:to>
          <xdr:col>1</xdr:col>
          <xdr:colOff>3219450</xdr:colOff>
          <xdr:row>19</xdr:row>
          <xdr:rowOff>241300</xdr:rowOff>
        </xdr:to>
        <xdr:sp macro="" textlink="">
          <xdr:nvSpPr>
            <xdr:cNvPr id="15417" name="Drop Down 57" hidden="1">
              <a:extLst>
                <a:ext uri="{63B3BB69-23CF-44E3-9099-C40C66FF867C}">
                  <a14:compatExt spid="_x0000_s15417"/>
                </a:ext>
                <a:ext uri="{FF2B5EF4-FFF2-40B4-BE49-F238E27FC236}">
                  <a16:creationId xmlns:a16="http://schemas.microsoft.com/office/drawing/2014/main" id="{00000000-0008-0000-0700-00003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88900</xdr:rowOff>
        </xdr:from>
        <xdr:to>
          <xdr:col>1</xdr:col>
          <xdr:colOff>3219450</xdr:colOff>
          <xdr:row>20</xdr:row>
          <xdr:rowOff>241300</xdr:rowOff>
        </xdr:to>
        <xdr:sp macro="" textlink="">
          <xdr:nvSpPr>
            <xdr:cNvPr id="15418" name="Drop Down 58" hidden="1">
              <a:extLst>
                <a:ext uri="{63B3BB69-23CF-44E3-9099-C40C66FF867C}">
                  <a14:compatExt spid="_x0000_s15418"/>
                </a:ext>
                <a:ext uri="{FF2B5EF4-FFF2-40B4-BE49-F238E27FC236}">
                  <a16:creationId xmlns:a16="http://schemas.microsoft.com/office/drawing/2014/main" id="{00000000-0008-0000-0700-00003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88900</xdr:rowOff>
        </xdr:from>
        <xdr:to>
          <xdr:col>1</xdr:col>
          <xdr:colOff>3219450</xdr:colOff>
          <xdr:row>21</xdr:row>
          <xdr:rowOff>241300</xdr:rowOff>
        </xdr:to>
        <xdr:sp macro="" textlink="">
          <xdr:nvSpPr>
            <xdr:cNvPr id="15419" name="Drop Down 59" hidden="1">
              <a:extLst>
                <a:ext uri="{63B3BB69-23CF-44E3-9099-C40C66FF867C}">
                  <a14:compatExt spid="_x0000_s15419"/>
                </a:ext>
                <a:ext uri="{FF2B5EF4-FFF2-40B4-BE49-F238E27FC236}">
                  <a16:creationId xmlns:a16="http://schemas.microsoft.com/office/drawing/2014/main" id="{00000000-0008-0000-0700-00003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88900</xdr:rowOff>
        </xdr:from>
        <xdr:to>
          <xdr:col>1</xdr:col>
          <xdr:colOff>3219450</xdr:colOff>
          <xdr:row>22</xdr:row>
          <xdr:rowOff>241300</xdr:rowOff>
        </xdr:to>
        <xdr:sp macro="" textlink="">
          <xdr:nvSpPr>
            <xdr:cNvPr id="15420" name="Drop Down 60" hidden="1">
              <a:extLst>
                <a:ext uri="{63B3BB69-23CF-44E3-9099-C40C66FF867C}">
                  <a14:compatExt spid="_x0000_s15420"/>
                </a:ext>
                <a:ext uri="{FF2B5EF4-FFF2-40B4-BE49-F238E27FC236}">
                  <a16:creationId xmlns:a16="http://schemas.microsoft.com/office/drawing/2014/main" id="{00000000-0008-0000-0700-00003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88900</xdr:rowOff>
        </xdr:from>
        <xdr:to>
          <xdr:col>1</xdr:col>
          <xdr:colOff>3219450</xdr:colOff>
          <xdr:row>23</xdr:row>
          <xdr:rowOff>241300</xdr:rowOff>
        </xdr:to>
        <xdr:sp macro="" textlink="">
          <xdr:nvSpPr>
            <xdr:cNvPr id="15421" name="Drop Down 61" hidden="1">
              <a:extLst>
                <a:ext uri="{63B3BB69-23CF-44E3-9099-C40C66FF867C}">
                  <a14:compatExt spid="_x0000_s15421"/>
                </a:ext>
                <a:ext uri="{FF2B5EF4-FFF2-40B4-BE49-F238E27FC236}">
                  <a16:creationId xmlns:a16="http://schemas.microsoft.com/office/drawing/2014/main" id="{00000000-0008-0000-0700-00003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88900</xdr:rowOff>
        </xdr:from>
        <xdr:to>
          <xdr:col>1</xdr:col>
          <xdr:colOff>3219450</xdr:colOff>
          <xdr:row>24</xdr:row>
          <xdr:rowOff>241300</xdr:rowOff>
        </xdr:to>
        <xdr:sp macro="" textlink="">
          <xdr:nvSpPr>
            <xdr:cNvPr id="15422" name="Drop Down 62" hidden="1">
              <a:extLst>
                <a:ext uri="{63B3BB69-23CF-44E3-9099-C40C66FF867C}">
                  <a14:compatExt spid="_x0000_s15422"/>
                </a:ext>
                <a:ext uri="{FF2B5EF4-FFF2-40B4-BE49-F238E27FC236}">
                  <a16:creationId xmlns:a16="http://schemas.microsoft.com/office/drawing/2014/main" id="{00000000-0008-0000-0700-00003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88900</xdr:rowOff>
        </xdr:from>
        <xdr:to>
          <xdr:col>1</xdr:col>
          <xdr:colOff>3219450</xdr:colOff>
          <xdr:row>25</xdr:row>
          <xdr:rowOff>241300</xdr:rowOff>
        </xdr:to>
        <xdr:sp macro="" textlink="">
          <xdr:nvSpPr>
            <xdr:cNvPr id="15423" name="Drop Down 63" hidden="1">
              <a:extLst>
                <a:ext uri="{63B3BB69-23CF-44E3-9099-C40C66FF867C}">
                  <a14:compatExt spid="_x0000_s15423"/>
                </a:ext>
                <a:ext uri="{FF2B5EF4-FFF2-40B4-BE49-F238E27FC236}">
                  <a16:creationId xmlns:a16="http://schemas.microsoft.com/office/drawing/2014/main" id="{00000000-0008-0000-0700-00003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88900</xdr:rowOff>
        </xdr:from>
        <xdr:to>
          <xdr:col>1</xdr:col>
          <xdr:colOff>3219450</xdr:colOff>
          <xdr:row>26</xdr:row>
          <xdr:rowOff>241300</xdr:rowOff>
        </xdr:to>
        <xdr:sp macro="" textlink="">
          <xdr:nvSpPr>
            <xdr:cNvPr id="15424" name="Drop Down 64" hidden="1">
              <a:extLst>
                <a:ext uri="{63B3BB69-23CF-44E3-9099-C40C66FF867C}">
                  <a14:compatExt spid="_x0000_s15424"/>
                </a:ext>
                <a:ext uri="{FF2B5EF4-FFF2-40B4-BE49-F238E27FC236}">
                  <a16:creationId xmlns:a16="http://schemas.microsoft.com/office/drawing/2014/main" id="{00000000-0008-0000-0700-00004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88900</xdr:rowOff>
        </xdr:from>
        <xdr:to>
          <xdr:col>1</xdr:col>
          <xdr:colOff>3219450</xdr:colOff>
          <xdr:row>27</xdr:row>
          <xdr:rowOff>241300</xdr:rowOff>
        </xdr:to>
        <xdr:sp macro="" textlink="">
          <xdr:nvSpPr>
            <xdr:cNvPr id="15425" name="Drop Down 65" hidden="1">
              <a:extLst>
                <a:ext uri="{63B3BB69-23CF-44E3-9099-C40C66FF867C}">
                  <a14:compatExt spid="_x0000_s15425"/>
                </a:ext>
                <a:ext uri="{FF2B5EF4-FFF2-40B4-BE49-F238E27FC236}">
                  <a16:creationId xmlns:a16="http://schemas.microsoft.com/office/drawing/2014/main" id="{00000000-0008-0000-0700-00004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88900</xdr:rowOff>
        </xdr:from>
        <xdr:to>
          <xdr:col>1</xdr:col>
          <xdr:colOff>3219450</xdr:colOff>
          <xdr:row>28</xdr:row>
          <xdr:rowOff>241300</xdr:rowOff>
        </xdr:to>
        <xdr:sp macro="" textlink="">
          <xdr:nvSpPr>
            <xdr:cNvPr id="15426" name="Drop Down 66" hidden="1">
              <a:extLst>
                <a:ext uri="{63B3BB69-23CF-44E3-9099-C40C66FF867C}">
                  <a14:compatExt spid="_x0000_s15426"/>
                </a:ext>
                <a:ext uri="{FF2B5EF4-FFF2-40B4-BE49-F238E27FC236}">
                  <a16:creationId xmlns:a16="http://schemas.microsoft.com/office/drawing/2014/main" id="{00000000-0008-0000-0700-00004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88900</xdr:rowOff>
        </xdr:from>
        <xdr:to>
          <xdr:col>1</xdr:col>
          <xdr:colOff>3219450</xdr:colOff>
          <xdr:row>29</xdr:row>
          <xdr:rowOff>241300</xdr:rowOff>
        </xdr:to>
        <xdr:sp macro="" textlink="">
          <xdr:nvSpPr>
            <xdr:cNvPr id="15427" name="Drop Down 67" hidden="1">
              <a:extLst>
                <a:ext uri="{63B3BB69-23CF-44E3-9099-C40C66FF867C}">
                  <a14:compatExt spid="_x0000_s15427"/>
                </a:ext>
                <a:ext uri="{FF2B5EF4-FFF2-40B4-BE49-F238E27FC236}">
                  <a16:creationId xmlns:a16="http://schemas.microsoft.com/office/drawing/2014/main" id="{00000000-0008-0000-0700-00004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88900</xdr:rowOff>
        </xdr:from>
        <xdr:to>
          <xdr:col>1</xdr:col>
          <xdr:colOff>3219450</xdr:colOff>
          <xdr:row>8</xdr:row>
          <xdr:rowOff>241300</xdr:rowOff>
        </xdr:to>
        <xdr:sp macro="" textlink="">
          <xdr:nvSpPr>
            <xdr:cNvPr id="15428" name="Drop Down 68" hidden="1">
              <a:extLst>
                <a:ext uri="{63B3BB69-23CF-44E3-9099-C40C66FF867C}">
                  <a14:compatExt spid="_x0000_s15428"/>
                </a:ext>
                <a:ext uri="{FF2B5EF4-FFF2-40B4-BE49-F238E27FC236}">
                  <a16:creationId xmlns:a16="http://schemas.microsoft.com/office/drawing/2014/main" id="{00000000-0008-0000-0700-00004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88900</xdr:rowOff>
        </xdr:from>
        <xdr:to>
          <xdr:col>1</xdr:col>
          <xdr:colOff>3219450</xdr:colOff>
          <xdr:row>9</xdr:row>
          <xdr:rowOff>241300</xdr:rowOff>
        </xdr:to>
        <xdr:sp macro="" textlink="">
          <xdr:nvSpPr>
            <xdr:cNvPr id="15429" name="Drop Down 69"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88900</xdr:rowOff>
        </xdr:from>
        <xdr:to>
          <xdr:col>1</xdr:col>
          <xdr:colOff>3219450</xdr:colOff>
          <xdr:row>10</xdr:row>
          <xdr:rowOff>241300</xdr:rowOff>
        </xdr:to>
        <xdr:sp macro="" textlink="">
          <xdr:nvSpPr>
            <xdr:cNvPr id="15430" name="Drop Down 70"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88900</xdr:rowOff>
        </xdr:from>
        <xdr:to>
          <xdr:col>1</xdr:col>
          <xdr:colOff>3219450</xdr:colOff>
          <xdr:row>11</xdr:row>
          <xdr:rowOff>241300</xdr:rowOff>
        </xdr:to>
        <xdr:sp macro="" textlink="">
          <xdr:nvSpPr>
            <xdr:cNvPr id="15431" name="Drop Down 71" hidden="1">
              <a:extLst>
                <a:ext uri="{63B3BB69-23CF-44E3-9099-C40C66FF867C}">
                  <a14:compatExt spid="_x0000_s15431"/>
                </a:ext>
                <a:ext uri="{FF2B5EF4-FFF2-40B4-BE49-F238E27FC236}">
                  <a16:creationId xmlns:a16="http://schemas.microsoft.com/office/drawing/2014/main" id="{00000000-0008-0000-0700-00004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88900</xdr:rowOff>
        </xdr:from>
        <xdr:to>
          <xdr:col>1</xdr:col>
          <xdr:colOff>3219450</xdr:colOff>
          <xdr:row>12</xdr:row>
          <xdr:rowOff>241300</xdr:rowOff>
        </xdr:to>
        <xdr:sp macro="" textlink="">
          <xdr:nvSpPr>
            <xdr:cNvPr id="15432" name="Drop Down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88900</xdr:rowOff>
        </xdr:from>
        <xdr:to>
          <xdr:col>1</xdr:col>
          <xdr:colOff>3219450</xdr:colOff>
          <xdr:row>13</xdr:row>
          <xdr:rowOff>241300</xdr:rowOff>
        </xdr:to>
        <xdr:sp macro="" textlink="">
          <xdr:nvSpPr>
            <xdr:cNvPr id="15433" name="Drop Down 73" hidden="1">
              <a:extLst>
                <a:ext uri="{63B3BB69-23CF-44E3-9099-C40C66FF867C}">
                  <a14:compatExt spid="_x0000_s15433"/>
                </a:ext>
                <a:ext uri="{FF2B5EF4-FFF2-40B4-BE49-F238E27FC236}">
                  <a16:creationId xmlns:a16="http://schemas.microsoft.com/office/drawing/2014/main" id="{00000000-0008-0000-0700-00004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88900</xdr:rowOff>
        </xdr:from>
        <xdr:to>
          <xdr:col>1</xdr:col>
          <xdr:colOff>3219450</xdr:colOff>
          <xdr:row>14</xdr:row>
          <xdr:rowOff>241300</xdr:rowOff>
        </xdr:to>
        <xdr:sp macro="" textlink="">
          <xdr:nvSpPr>
            <xdr:cNvPr id="15434" name="Drop Down 74" hidden="1">
              <a:extLst>
                <a:ext uri="{63B3BB69-23CF-44E3-9099-C40C66FF867C}">
                  <a14:compatExt spid="_x0000_s15434"/>
                </a:ext>
                <a:ext uri="{FF2B5EF4-FFF2-40B4-BE49-F238E27FC236}">
                  <a16:creationId xmlns:a16="http://schemas.microsoft.com/office/drawing/2014/main" id="{00000000-0008-0000-0700-00004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88900</xdr:rowOff>
        </xdr:from>
        <xdr:to>
          <xdr:col>1</xdr:col>
          <xdr:colOff>3219450</xdr:colOff>
          <xdr:row>15</xdr:row>
          <xdr:rowOff>241300</xdr:rowOff>
        </xdr:to>
        <xdr:sp macro="" textlink="">
          <xdr:nvSpPr>
            <xdr:cNvPr id="15435" name="Drop Down 75" hidden="1">
              <a:extLst>
                <a:ext uri="{63B3BB69-23CF-44E3-9099-C40C66FF867C}">
                  <a14:compatExt spid="_x0000_s15435"/>
                </a:ext>
                <a:ext uri="{FF2B5EF4-FFF2-40B4-BE49-F238E27FC236}">
                  <a16:creationId xmlns:a16="http://schemas.microsoft.com/office/drawing/2014/main" id="{00000000-0008-0000-0700-00004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88900</xdr:rowOff>
        </xdr:from>
        <xdr:to>
          <xdr:col>1</xdr:col>
          <xdr:colOff>3219450</xdr:colOff>
          <xdr:row>16</xdr:row>
          <xdr:rowOff>241300</xdr:rowOff>
        </xdr:to>
        <xdr:sp macro="" textlink="">
          <xdr:nvSpPr>
            <xdr:cNvPr id="15436" name="Drop Down 76" hidden="1">
              <a:extLst>
                <a:ext uri="{63B3BB69-23CF-44E3-9099-C40C66FF867C}">
                  <a14:compatExt spid="_x0000_s15436"/>
                </a:ext>
                <a:ext uri="{FF2B5EF4-FFF2-40B4-BE49-F238E27FC236}">
                  <a16:creationId xmlns:a16="http://schemas.microsoft.com/office/drawing/2014/main" id="{00000000-0008-0000-0700-00004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88900</xdr:rowOff>
        </xdr:from>
        <xdr:to>
          <xdr:col>1</xdr:col>
          <xdr:colOff>3219450</xdr:colOff>
          <xdr:row>17</xdr:row>
          <xdr:rowOff>241300</xdr:rowOff>
        </xdr:to>
        <xdr:sp macro="" textlink="">
          <xdr:nvSpPr>
            <xdr:cNvPr id="15437" name="Drop Down 77" hidden="1">
              <a:extLst>
                <a:ext uri="{63B3BB69-23CF-44E3-9099-C40C66FF867C}">
                  <a14:compatExt spid="_x0000_s15437"/>
                </a:ext>
                <a:ext uri="{FF2B5EF4-FFF2-40B4-BE49-F238E27FC236}">
                  <a16:creationId xmlns:a16="http://schemas.microsoft.com/office/drawing/2014/main" id="{00000000-0008-0000-0700-00004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88900</xdr:rowOff>
        </xdr:from>
        <xdr:to>
          <xdr:col>1</xdr:col>
          <xdr:colOff>3219450</xdr:colOff>
          <xdr:row>18</xdr:row>
          <xdr:rowOff>241300</xdr:rowOff>
        </xdr:to>
        <xdr:sp macro="" textlink="">
          <xdr:nvSpPr>
            <xdr:cNvPr id="15438" name="Drop Down 78" hidden="1">
              <a:extLst>
                <a:ext uri="{63B3BB69-23CF-44E3-9099-C40C66FF867C}">
                  <a14:compatExt spid="_x0000_s15438"/>
                </a:ext>
                <a:ext uri="{FF2B5EF4-FFF2-40B4-BE49-F238E27FC236}">
                  <a16:creationId xmlns:a16="http://schemas.microsoft.com/office/drawing/2014/main" id="{00000000-0008-0000-0700-00004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88900</xdr:rowOff>
        </xdr:from>
        <xdr:to>
          <xdr:col>1</xdr:col>
          <xdr:colOff>3219450</xdr:colOff>
          <xdr:row>19</xdr:row>
          <xdr:rowOff>241300</xdr:rowOff>
        </xdr:to>
        <xdr:sp macro="" textlink="">
          <xdr:nvSpPr>
            <xdr:cNvPr id="15439" name="Drop Down 79" hidden="1">
              <a:extLst>
                <a:ext uri="{63B3BB69-23CF-44E3-9099-C40C66FF867C}">
                  <a14:compatExt spid="_x0000_s15439"/>
                </a:ext>
                <a:ext uri="{FF2B5EF4-FFF2-40B4-BE49-F238E27FC236}">
                  <a16:creationId xmlns:a16="http://schemas.microsoft.com/office/drawing/2014/main" id="{00000000-0008-0000-0700-00004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88900</xdr:rowOff>
        </xdr:from>
        <xdr:to>
          <xdr:col>1</xdr:col>
          <xdr:colOff>3219450</xdr:colOff>
          <xdr:row>20</xdr:row>
          <xdr:rowOff>241300</xdr:rowOff>
        </xdr:to>
        <xdr:sp macro="" textlink="">
          <xdr:nvSpPr>
            <xdr:cNvPr id="15440" name="Drop Down 80" hidden="1">
              <a:extLst>
                <a:ext uri="{63B3BB69-23CF-44E3-9099-C40C66FF867C}">
                  <a14:compatExt spid="_x0000_s15440"/>
                </a:ext>
                <a:ext uri="{FF2B5EF4-FFF2-40B4-BE49-F238E27FC236}">
                  <a16:creationId xmlns:a16="http://schemas.microsoft.com/office/drawing/2014/main" id="{00000000-0008-0000-0700-00005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88900</xdr:rowOff>
        </xdr:from>
        <xdr:to>
          <xdr:col>1</xdr:col>
          <xdr:colOff>3219450</xdr:colOff>
          <xdr:row>21</xdr:row>
          <xdr:rowOff>241300</xdr:rowOff>
        </xdr:to>
        <xdr:sp macro="" textlink="">
          <xdr:nvSpPr>
            <xdr:cNvPr id="15441" name="Drop Down 81" hidden="1">
              <a:extLst>
                <a:ext uri="{63B3BB69-23CF-44E3-9099-C40C66FF867C}">
                  <a14:compatExt spid="_x0000_s15441"/>
                </a:ext>
                <a:ext uri="{FF2B5EF4-FFF2-40B4-BE49-F238E27FC236}">
                  <a16:creationId xmlns:a16="http://schemas.microsoft.com/office/drawing/2014/main" id="{00000000-0008-0000-0700-00005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88900</xdr:rowOff>
        </xdr:from>
        <xdr:to>
          <xdr:col>1</xdr:col>
          <xdr:colOff>3219450</xdr:colOff>
          <xdr:row>22</xdr:row>
          <xdr:rowOff>241300</xdr:rowOff>
        </xdr:to>
        <xdr:sp macro="" textlink="">
          <xdr:nvSpPr>
            <xdr:cNvPr id="15442" name="Drop Down 82" hidden="1">
              <a:extLst>
                <a:ext uri="{63B3BB69-23CF-44E3-9099-C40C66FF867C}">
                  <a14:compatExt spid="_x0000_s15442"/>
                </a:ext>
                <a:ext uri="{FF2B5EF4-FFF2-40B4-BE49-F238E27FC236}">
                  <a16:creationId xmlns:a16="http://schemas.microsoft.com/office/drawing/2014/main" id="{00000000-0008-0000-0700-00005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88900</xdr:rowOff>
        </xdr:from>
        <xdr:to>
          <xdr:col>1</xdr:col>
          <xdr:colOff>3219450</xdr:colOff>
          <xdr:row>23</xdr:row>
          <xdr:rowOff>241300</xdr:rowOff>
        </xdr:to>
        <xdr:sp macro="" textlink="">
          <xdr:nvSpPr>
            <xdr:cNvPr id="15443" name="Drop Down 83" hidden="1">
              <a:extLst>
                <a:ext uri="{63B3BB69-23CF-44E3-9099-C40C66FF867C}">
                  <a14:compatExt spid="_x0000_s15443"/>
                </a:ext>
                <a:ext uri="{FF2B5EF4-FFF2-40B4-BE49-F238E27FC236}">
                  <a16:creationId xmlns:a16="http://schemas.microsoft.com/office/drawing/2014/main" id="{00000000-0008-0000-0700-00005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88900</xdr:rowOff>
        </xdr:from>
        <xdr:to>
          <xdr:col>1</xdr:col>
          <xdr:colOff>3219450</xdr:colOff>
          <xdr:row>24</xdr:row>
          <xdr:rowOff>241300</xdr:rowOff>
        </xdr:to>
        <xdr:sp macro="" textlink="">
          <xdr:nvSpPr>
            <xdr:cNvPr id="15444" name="Drop Down 84" hidden="1">
              <a:extLst>
                <a:ext uri="{63B3BB69-23CF-44E3-9099-C40C66FF867C}">
                  <a14:compatExt spid="_x0000_s15444"/>
                </a:ext>
                <a:ext uri="{FF2B5EF4-FFF2-40B4-BE49-F238E27FC236}">
                  <a16:creationId xmlns:a16="http://schemas.microsoft.com/office/drawing/2014/main" id="{00000000-0008-0000-0700-00005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88900</xdr:rowOff>
        </xdr:from>
        <xdr:to>
          <xdr:col>1</xdr:col>
          <xdr:colOff>3219450</xdr:colOff>
          <xdr:row>25</xdr:row>
          <xdr:rowOff>241300</xdr:rowOff>
        </xdr:to>
        <xdr:sp macro="" textlink="">
          <xdr:nvSpPr>
            <xdr:cNvPr id="15445" name="Drop Down 85" hidden="1">
              <a:extLst>
                <a:ext uri="{63B3BB69-23CF-44E3-9099-C40C66FF867C}">
                  <a14:compatExt spid="_x0000_s15445"/>
                </a:ext>
                <a:ext uri="{FF2B5EF4-FFF2-40B4-BE49-F238E27FC236}">
                  <a16:creationId xmlns:a16="http://schemas.microsoft.com/office/drawing/2014/main" id="{00000000-0008-0000-0700-00005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88900</xdr:rowOff>
        </xdr:from>
        <xdr:to>
          <xdr:col>1</xdr:col>
          <xdr:colOff>3219450</xdr:colOff>
          <xdr:row>26</xdr:row>
          <xdr:rowOff>241300</xdr:rowOff>
        </xdr:to>
        <xdr:sp macro="" textlink="">
          <xdr:nvSpPr>
            <xdr:cNvPr id="15446" name="Drop Down 86" hidden="1">
              <a:extLst>
                <a:ext uri="{63B3BB69-23CF-44E3-9099-C40C66FF867C}">
                  <a14:compatExt spid="_x0000_s15446"/>
                </a:ext>
                <a:ext uri="{FF2B5EF4-FFF2-40B4-BE49-F238E27FC236}">
                  <a16:creationId xmlns:a16="http://schemas.microsoft.com/office/drawing/2014/main" id="{00000000-0008-0000-0700-00005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88900</xdr:rowOff>
        </xdr:from>
        <xdr:to>
          <xdr:col>1</xdr:col>
          <xdr:colOff>3219450</xdr:colOff>
          <xdr:row>27</xdr:row>
          <xdr:rowOff>241300</xdr:rowOff>
        </xdr:to>
        <xdr:sp macro="" textlink="">
          <xdr:nvSpPr>
            <xdr:cNvPr id="15447" name="Drop Down 87" hidden="1">
              <a:extLst>
                <a:ext uri="{63B3BB69-23CF-44E3-9099-C40C66FF867C}">
                  <a14:compatExt spid="_x0000_s15447"/>
                </a:ext>
                <a:ext uri="{FF2B5EF4-FFF2-40B4-BE49-F238E27FC236}">
                  <a16:creationId xmlns:a16="http://schemas.microsoft.com/office/drawing/2014/main" id="{00000000-0008-0000-0700-00005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88900</xdr:rowOff>
        </xdr:from>
        <xdr:to>
          <xdr:col>1</xdr:col>
          <xdr:colOff>3219450</xdr:colOff>
          <xdr:row>28</xdr:row>
          <xdr:rowOff>241300</xdr:rowOff>
        </xdr:to>
        <xdr:sp macro="" textlink="">
          <xdr:nvSpPr>
            <xdr:cNvPr id="15448" name="Drop Down 88" hidden="1">
              <a:extLst>
                <a:ext uri="{63B3BB69-23CF-44E3-9099-C40C66FF867C}">
                  <a14:compatExt spid="_x0000_s15448"/>
                </a:ext>
                <a:ext uri="{FF2B5EF4-FFF2-40B4-BE49-F238E27FC236}">
                  <a16:creationId xmlns:a16="http://schemas.microsoft.com/office/drawing/2014/main" id="{00000000-0008-0000-0700-00005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88900</xdr:rowOff>
        </xdr:from>
        <xdr:to>
          <xdr:col>1</xdr:col>
          <xdr:colOff>3219450</xdr:colOff>
          <xdr:row>29</xdr:row>
          <xdr:rowOff>241300</xdr:rowOff>
        </xdr:to>
        <xdr:sp macro="" textlink="">
          <xdr:nvSpPr>
            <xdr:cNvPr id="15449" name="Drop Down 89" hidden="1">
              <a:extLst>
                <a:ext uri="{63B3BB69-23CF-44E3-9099-C40C66FF867C}">
                  <a14:compatExt spid="_x0000_s15449"/>
                </a:ext>
                <a:ext uri="{FF2B5EF4-FFF2-40B4-BE49-F238E27FC236}">
                  <a16:creationId xmlns:a16="http://schemas.microsoft.com/office/drawing/2014/main" id="{00000000-0008-0000-0700-00005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43.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6" Type="http://schemas.openxmlformats.org/officeDocument/2006/relationships/ctrlProp" Target="../ctrlProps/ctrlProp33.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90" Type="http://schemas.openxmlformats.org/officeDocument/2006/relationships/ctrlProp" Target="../ctrlProps/ctrlProp107.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56" Type="http://schemas.openxmlformats.org/officeDocument/2006/relationships/ctrlProp" Target="../ctrlProps/ctrlProp73.xml"/><Relationship Id="rId64" Type="http://schemas.openxmlformats.org/officeDocument/2006/relationships/ctrlProp" Target="../ctrlProps/ctrlProp81.xml"/><Relationship Id="rId69" Type="http://schemas.openxmlformats.org/officeDocument/2006/relationships/ctrlProp" Target="../ctrlProps/ctrlProp86.xml"/><Relationship Id="rId77" Type="http://schemas.openxmlformats.org/officeDocument/2006/relationships/ctrlProp" Target="../ctrlProps/ctrlProp94.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4" Type="http://schemas.openxmlformats.org/officeDocument/2006/relationships/ctrlProp" Target="../ctrlProps/ctrlProp21.xml"/><Relationship Id="rId9" Type="http://schemas.openxmlformats.org/officeDocument/2006/relationships/ctrlProp" Target="../ctrlProps/ctrlProp26.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0"/>
  <sheetViews>
    <sheetView showGridLines="0" zoomScaleNormal="100" workbookViewId="0">
      <selection activeCell="K89" sqref="K89"/>
    </sheetView>
  </sheetViews>
  <sheetFormatPr baseColWidth="10" defaultColWidth="11.453125" defaultRowHeight="12.5" x14ac:dyDescent="0.25"/>
  <cols>
    <col min="1" max="8" width="11.453125" style="67"/>
    <col min="9" max="9" width="16" style="67" customWidth="1"/>
    <col min="10" max="16384" width="11.453125" style="67"/>
  </cols>
  <sheetData>
    <row r="1" spans="1:15" ht="15.5" x14ac:dyDescent="0.35">
      <c r="A1" s="305" t="s">
        <v>296</v>
      </c>
      <c r="B1" s="64"/>
      <c r="C1" s="64"/>
      <c r="D1" s="64"/>
      <c r="E1" s="64"/>
      <c r="F1" s="64"/>
      <c r="G1" s="64"/>
      <c r="H1" s="65"/>
      <c r="I1" s="66"/>
      <c r="J1" s="64"/>
      <c r="K1" s="64"/>
      <c r="L1" s="64"/>
      <c r="M1" s="64"/>
      <c r="N1" s="64"/>
      <c r="O1" s="64"/>
    </row>
    <row r="2" spans="1:15" ht="15.5" x14ac:dyDescent="0.35">
      <c r="A2" s="68" t="s">
        <v>61</v>
      </c>
      <c r="B2" s="69"/>
      <c r="C2" s="69"/>
      <c r="D2" s="69"/>
      <c r="E2" s="69"/>
      <c r="F2" s="69"/>
      <c r="G2" s="69"/>
      <c r="H2" s="70"/>
      <c r="I2" s="71"/>
      <c r="J2" s="69"/>
      <c r="K2" s="69"/>
      <c r="L2" s="69"/>
      <c r="M2" s="69"/>
      <c r="N2" s="69"/>
      <c r="O2" s="69"/>
    </row>
    <row r="4" spans="1:15" x14ac:dyDescent="0.25">
      <c r="A4" s="67" t="s">
        <v>120</v>
      </c>
    </row>
    <row r="5" spans="1:15" x14ac:dyDescent="0.25">
      <c r="A5" s="67" t="s">
        <v>159</v>
      </c>
    </row>
    <row r="6" spans="1:15" x14ac:dyDescent="0.25">
      <c r="A6" s="67" t="s">
        <v>59</v>
      </c>
    </row>
    <row r="8" spans="1:15" x14ac:dyDescent="0.25">
      <c r="A8" s="67" t="s">
        <v>60</v>
      </c>
      <c r="C8" s="67" t="s">
        <v>61</v>
      </c>
    </row>
    <row r="9" spans="1:15" x14ac:dyDescent="0.25">
      <c r="A9" s="67" t="s">
        <v>157</v>
      </c>
      <c r="C9" s="67" t="s">
        <v>158</v>
      </c>
    </row>
    <row r="10" spans="1:15" x14ac:dyDescent="0.25">
      <c r="A10" s="72" t="s">
        <v>65</v>
      </c>
      <c r="B10" s="72"/>
      <c r="C10" s="72" t="s">
        <v>66</v>
      </c>
      <c r="D10" s="72"/>
      <c r="E10" s="72"/>
    </row>
    <row r="11" spans="1:15" x14ac:dyDescent="0.25">
      <c r="A11" s="72" t="s">
        <v>121</v>
      </c>
      <c r="B11" s="72"/>
      <c r="C11" s="72" t="s">
        <v>122</v>
      </c>
      <c r="D11" s="72"/>
      <c r="E11" s="72"/>
    </row>
    <row r="12" spans="1:15" x14ac:dyDescent="0.25">
      <c r="A12" s="72" t="s">
        <v>123</v>
      </c>
      <c r="B12" s="72"/>
      <c r="C12" s="72" t="s">
        <v>297</v>
      </c>
      <c r="D12" s="72"/>
      <c r="E12" s="72"/>
    </row>
    <row r="13" spans="1:15" x14ac:dyDescent="0.25">
      <c r="A13" s="72" t="s">
        <v>67</v>
      </c>
      <c r="B13" s="72"/>
      <c r="C13" s="72" t="s">
        <v>68</v>
      </c>
      <c r="D13" s="72"/>
      <c r="E13" s="72"/>
    </row>
    <row r="14" spans="1:15" x14ac:dyDescent="0.25">
      <c r="A14" s="72" t="s">
        <v>69</v>
      </c>
      <c r="B14" s="72"/>
      <c r="C14" s="72" t="s">
        <v>73</v>
      </c>
      <c r="D14" s="72"/>
      <c r="E14" s="72"/>
    </row>
    <row r="15" spans="1:15" s="72" customFormat="1" x14ac:dyDescent="0.25">
      <c r="A15" s="72" t="s">
        <v>70</v>
      </c>
      <c r="C15" s="72" t="s">
        <v>242</v>
      </c>
    </row>
    <row r="16" spans="1:15" s="72" customFormat="1" x14ac:dyDescent="0.25">
      <c r="A16" s="72" t="s">
        <v>72</v>
      </c>
      <c r="C16" s="72" t="s">
        <v>38</v>
      </c>
    </row>
    <row r="17" spans="1:9" x14ac:dyDescent="0.25">
      <c r="A17" s="72" t="s">
        <v>71</v>
      </c>
      <c r="B17" s="72"/>
      <c r="C17" s="72" t="s">
        <v>74</v>
      </c>
      <c r="D17" s="72"/>
      <c r="E17" s="72"/>
    </row>
    <row r="18" spans="1:9" x14ac:dyDescent="0.25">
      <c r="A18" s="72" t="s">
        <v>98</v>
      </c>
      <c r="B18" s="72"/>
      <c r="C18" s="72" t="s">
        <v>100</v>
      </c>
      <c r="D18" s="72"/>
      <c r="E18" s="72"/>
    </row>
    <row r="19" spans="1:9" x14ac:dyDescent="0.25">
      <c r="A19" s="73"/>
      <c r="B19" s="73"/>
      <c r="C19" s="73"/>
      <c r="D19" s="73"/>
      <c r="E19" s="73"/>
    </row>
    <row r="20" spans="1:9" ht="13" x14ac:dyDescent="0.3">
      <c r="A20" s="74" t="s">
        <v>62</v>
      </c>
      <c r="B20" s="75"/>
      <c r="C20" s="75"/>
      <c r="D20" s="75"/>
      <c r="E20" s="75"/>
      <c r="F20" s="75"/>
    </row>
    <row r="21" spans="1:9" x14ac:dyDescent="0.25">
      <c r="A21" s="67" t="s">
        <v>89</v>
      </c>
    </row>
    <row r="22" spans="1:9" x14ac:dyDescent="0.25">
      <c r="A22" s="67" t="s">
        <v>63</v>
      </c>
    </row>
    <row r="23" spans="1:9" x14ac:dyDescent="0.25">
      <c r="A23" s="67" t="s">
        <v>160</v>
      </c>
    </row>
    <row r="24" spans="1:9" x14ac:dyDescent="0.25">
      <c r="A24" s="67" t="s">
        <v>125</v>
      </c>
    </row>
    <row r="25" spans="1:9" x14ac:dyDescent="0.25">
      <c r="A25" s="72" t="s">
        <v>161</v>
      </c>
    </row>
    <row r="26" spans="1:9" x14ac:dyDescent="0.25">
      <c r="A26" s="72" t="s">
        <v>162</v>
      </c>
    </row>
    <row r="27" spans="1:9" x14ac:dyDescent="0.25">
      <c r="A27" s="67" t="s">
        <v>64</v>
      </c>
    </row>
    <row r="28" spans="1:9" x14ac:dyDescent="0.25">
      <c r="A28" s="76"/>
    </row>
    <row r="29" spans="1:9" ht="13" x14ac:dyDescent="0.3">
      <c r="A29" s="77" t="s">
        <v>78</v>
      </c>
      <c r="B29" s="78"/>
      <c r="C29" s="78"/>
      <c r="D29" s="78"/>
      <c r="E29" s="78"/>
      <c r="F29" s="79"/>
    </row>
    <row r="30" spans="1:9" x14ac:dyDescent="0.25">
      <c r="A30" s="80" t="s">
        <v>76</v>
      </c>
      <c r="B30" s="81"/>
      <c r="C30" s="81"/>
      <c r="D30" s="81"/>
      <c r="E30" s="81"/>
      <c r="F30" s="82"/>
      <c r="G30" s="83"/>
      <c r="H30" s="83"/>
      <c r="I30" s="83"/>
    </row>
    <row r="31" spans="1:9" ht="15" customHeight="1" x14ac:dyDescent="0.25">
      <c r="A31" s="315" t="s">
        <v>75</v>
      </c>
      <c r="B31" s="316"/>
      <c r="C31" s="316"/>
      <c r="D31" s="316"/>
      <c r="E31" s="316"/>
      <c r="F31" s="316"/>
      <c r="G31" s="316"/>
      <c r="H31" s="316"/>
      <c r="I31" s="316"/>
    </row>
    <row r="32" spans="1:9" ht="15" customHeight="1" x14ac:dyDescent="0.25">
      <c r="A32" s="80" t="s">
        <v>163</v>
      </c>
      <c r="B32" s="98"/>
      <c r="C32" s="98"/>
      <c r="D32" s="98"/>
      <c r="E32" s="98"/>
      <c r="F32" s="98"/>
      <c r="G32" s="98"/>
      <c r="H32" s="98"/>
      <c r="I32" s="98"/>
    </row>
    <row r="34" spans="1:28" ht="13" x14ac:dyDescent="0.3">
      <c r="A34" s="74" t="s">
        <v>124</v>
      </c>
      <c r="B34" s="75"/>
      <c r="C34" s="75"/>
      <c r="D34" s="75"/>
      <c r="E34" s="75"/>
      <c r="F34" s="75"/>
    </row>
    <row r="35" spans="1:28" x14ac:dyDescent="0.25">
      <c r="A35" s="72" t="s">
        <v>298</v>
      </c>
    </row>
    <row r="36" spans="1:28" x14ac:dyDescent="0.25">
      <c r="A36" s="72" t="s">
        <v>164</v>
      </c>
    </row>
    <row r="37" spans="1:28" x14ac:dyDescent="0.25">
      <c r="A37" s="72" t="s">
        <v>274</v>
      </c>
    </row>
    <row r="38" spans="1:28" x14ac:dyDescent="0.25">
      <c r="A38" s="72" t="s">
        <v>214</v>
      </c>
    </row>
    <row r="39" spans="1:28" x14ac:dyDescent="0.25">
      <c r="U39" s="89"/>
      <c r="V39" s="89"/>
      <c r="W39" s="89"/>
      <c r="X39" s="89"/>
      <c r="Y39" s="89"/>
      <c r="Z39" s="89"/>
      <c r="AA39" s="89"/>
      <c r="AB39" s="89"/>
    </row>
    <row r="40" spans="1:28" ht="13" x14ac:dyDescent="0.3">
      <c r="A40" s="306" t="s">
        <v>300</v>
      </c>
      <c r="B40" s="64"/>
      <c r="C40" s="64"/>
      <c r="D40" s="64"/>
      <c r="E40" s="64"/>
      <c r="F40" s="64"/>
    </row>
    <row r="41" spans="1:28" x14ac:dyDescent="0.25">
      <c r="A41" s="89" t="s">
        <v>299</v>
      </c>
    </row>
    <row r="42" spans="1:28" ht="13" x14ac:dyDescent="0.3">
      <c r="A42" s="89" t="s">
        <v>301</v>
      </c>
    </row>
    <row r="43" spans="1:28" x14ac:dyDescent="0.25">
      <c r="A43" s="89" t="s">
        <v>165</v>
      </c>
    </row>
    <row r="44" spans="1:28" x14ac:dyDescent="0.25">
      <c r="A44" s="89" t="s">
        <v>302</v>
      </c>
    </row>
    <row r="46" spans="1:28" ht="13" x14ac:dyDescent="0.3">
      <c r="A46" s="84" t="s">
        <v>79</v>
      </c>
      <c r="B46" s="84"/>
      <c r="C46" s="84"/>
      <c r="D46" s="84"/>
      <c r="E46" s="84"/>
      <c r="F46" s="84"/>
    </row>
    <row r="47" spans="1:28" x14ac:dyDescent="0.25">
      <c r="A47" s="72" t="s">
        <v>244</v>
      </c>
    </row>
    <row r="48" spans="1:28" s="72" customFormat="1" x14ac:dyDescent="0.25">
      <c r="A48" s="260" t="s">
        <v>245</v>
      </c>
    </row>
    <row r="49" spans="1:6" x14ac:dyDescent="0.25">
      <c r="A49" s="72" t="s">
        <v>246</v>
      </c>
    </row>
    <row r="50" spans="1:6" x14ac:dyDescent="0.25">
      <c r="A50" s="105" t="s">
        <v>131</v>
      </c>
    </row>
    <row r="52" spans="1:6" ht="13" x14ac:dyDescent="0.3">
      <c r="A52" s="84" t="s">
        <v>80</v>
      </c>
      <c r="B52" s="79"/>
      <c r="C52" s="79"/>
      <c r="D52" s="79"/>
      <c r="E52" s="79"/>
      <c r="F52" s="79"/>
    </row>
    <row r="53" spans="1:6" x14ac:dyDescent="0.25">
      <c r="A53" s="67" t="s">
        <v>132</v>
      </c>
    </row>
    <row r="54" spans="1:6" x14ac:dyDescent="0.25">
      <c r="A54" s="67" t="s">
        <v>84</v>
      </c>
    </row>
    <row r="55" spans="1:6" x14ac:dyDescent="0.25">
      <c r="A55" s="67" t="s">
        <v>82</v>
      </c>
    </row>
    <row r="56" spans="1:6" x14ac:dyDescent="0.25">
      <c r="A56" s="67" t="s">
        <v>83</v>
      </c>
    </row>
    <row r="57" spans="1:6" x14ac:dyDescent="0.25">
      <c r="A57" s="72" t="s">
        <v>133</v>
      </c>
    </row>
    <row r="59" spans="1:6" ht="13" x14ac:dyDescent="0.3">
      <c r="A59" s="77" t="s">
        <v>253</v>
      </c>
      <c r="B59" s="84"/>
      <c r="C59" s="84"/>
      <c r="D59" s="84"/>
      <c r="E59" s="84"/>
      <c r="F59" s="84"/>
    </row>
    <row r="60" spans="1:6" x14ac:dyDescent="0.25">
      <c r="A60" s="72" t="s">
        <v>262</v>
      </c>
    </row>
    <row r="61" spans="1:6" x14ac:dyDescent="0.25">
      <c r="A61" s="72" t="s">
        <v>247</v>
      </c>
    </row>
    <row r="62" spans="1:6" x14ac:dyDescent="0.25">
      <c r="A62" s="72" t="s">
        <v>248</v>
      </c>
    </row>
    <row r="63" spans="1:6" x14ac:dyDescent="0.25">
      <c r="A63" s="72" t="s">
        <v>249</v>
      </c>
    </row>
    <row r="64" spans="1:6" x14ac:dyDescent="0.25">
      <c r="A64" s="72" t="s">
        <v>250</v>
      </c>
    </row>
    <row r="65" spans="1:6" x14ac:dyDescent="0.25">
      <c r="A65" s="72" t="s">
        <v>251</v>
      </c>
    </row>
    <row r="66" spans="1:6" x14ac:dyDescent="0.25">
      <c r="A66" s="72" t="s">
        <v>16</v>
      </c>
    </row>
    <row r="67" spans="1:6" x14ac:dyDescent="0.25">
      <c r="A67" s="72" t="s">
        <v>130</v>
      </c>
    </row>
    <row r="68" spans="1:6" x14ac:dyDescent="0.25">
      <c r="A68" s="72" t="s">
        <v>252</v>
      </c>
    </row>
    <row r="69" spans="1:6" x14ac:dyDescent="0.25">
      <c r="A69" s="72"/>
    </row>
    <row r="70" spans="1:6" ht="15" customHeight="1" x14ac:dyDescent="0.3">
      <c r="A70" s="74" t="s">
        <v>81</v>
      </c>
      <c r="B70" s="75"/>
      <c r="C70" s="75"/>
      <c r="D70" s="75"/>
      <c r="E70" s="75"/>
      <c r="F70" s="75"/>
    </row>
    <row r="71" spans="1:6" ht="15" customHeight="1" x14ac:dyDescent="0.25">
      <c r="A71" s="82" t="s">
        <v>85</v>
      </c>
    </row>
    <row r="72" spans="1:6" x14ac:dyDescent="0.25">
      <c r="A72" s="67" t="s">
        <v>86</v>
      </c>
    </row>
    <row r="73" spans="1:6" x14ac:dyDescent="0.25">
      <c r="A73" s="72" t="s">
        <v>291</v>
      </c>
    </row>
    <row r="74" spans="1:6" x14ac:dyDescent="0.25">
      <c r="A74" s="72" t="s">
        <v>292</v>
      </c>
    </row>
    <row r="75" spans="1:6" x14ac:dyDescent="0.25">
      <c r="A75" s="72"/>
    </row>
    <row r="76" spans="1:6" ht="13" x14ac:dyDescent="0.3">
      <c r="A76" s="74" t="s">
        <v>99</v>
      </c>
      <c r="B76" s="75"/>
      <c r="C76" s="75"/>
      <c r="D76" s="75"/>
      <c r="E76" s="75"/>
      <c r="F76" s="75"/>
    </row>
    <row r="77" spans="1:6" x14ac:dyDescent="0.25">
      <c r="A77" s="67" t="s">
        <v>87</v>
      </c>
    </row>
    <row r="78" spans="1:6" x14ac:dyDescent="0.25">
      <c r="A78" s="67" t="s">
        <v>88</v>
      </c>
    </row>
    <row r="79" spans="1:6" x14ac:dyDescent="0.25">
      <c r="A79" s="72" t="s">
        <v>261</v>
      </c>
    </row>
    <row r="80" spans="1:6" x14ac:dyDescent="0.25">
      <c r="A80" s="72" t="s">
        <v>254</v>
      </c>
    </row>
    <row r="81" spans="1:12" x14ac:dyDescent="0.25">
      <c r="A81" s="67" t="s">
        <v>255</v>
      </c>
    </row>
    <row r="82" spans="1:12" x14ac:dyDescent="0.25">
      <c r="A82" s="89" t="s">
        <v>303</v>
      </c>
      <c r="B82" s="106"/>
      <c r="C82" s="106"/>
      <c r="D82" s="106"/>
      <c r="E82" s="106"/>
      <c r="F82" s="106"/>
      <c r="G82" s="106"/>
      <c r="H82" s="106"/>
      <c r="I82" s="106"/>
      <c r="J82" s="106"/>
      <c r="K82" s="106"/>
      <c r="L82" s="106"/>
    </row>
    <row r="83" spans="1:12" x14ac:dyDescent="0.25">
      <c r="A83" s="89" t="s">
        <v>168</v>
      </c>
      <c r="B83" s="106"/>
      <c r="C83" s="106"/>
      <c r="D83" s="106"/>
      <c r="E83" s="106"/>
      <c r="F83" s="106"/>
      <c r="G83" s="106"/>
      <c r="H83" s="106"/>
      <c r="I83" s="106"/>
      <c r="J83" s="106"/>
      <c r="K83" s="106"/>
      <c r="L83" s="106"/>
    </row>
    <row r="84" spans="1:12" x14ac:dyDescent="0.25">
      <c r="A84" s="72" t="s">
        <v>167</v>
      </c>
    </row>
    <row r="85" spans="1:12" x14ac:dyDescent="0.25">
      <c r="A85" s="72" t="s">
        <v>134</v>
      </c>
    </row>
    <row r="86" spans="1:12" x14ac:dyDescent="0.25">
      <c r="A86" s="72" t="s">
        <v>135</v>
      </c>
    </row>
    <row r="87" spans="1:12" ht="13.5" customHeight="1" x14ac:dyDescent="0.3">
      <c r="A87" s="16"/>
    </row>
    <row r="88" spans="1:12" ht="13" x14ac:dyDescent="0.3">
      <c r="A88" s="74" t="s">
        <v>101</v>
      </c>
      <c r="B88" s="75"/>
      <c r="C88" s="75"/>
      <c r="D88" s="75"/>
      <c r="E88" s="75"/>
      <c r="F88" s="75"/>
    </row>
    <row r="89" spans="1:12" x14ac:dyDescent="0.25">
      <c r="A89" s="67" t="s">
        <v>97</v>
      </c>
    </row>
    <row r="90" spans="1:12" ht="13" x14ac:dyDescent="0.3">
      <c r="A90" s="85"/>
    </row>
  </sheetData>
  <mergeCells count="1">
    <mergeCell ref="A31:I31"/>
  </mergeCells>
  <pageMargins left="0.7" right="0.7" top="0.78740157499999996" bottom="0.78740157499999996" header="0.3" footer="0.3"/>
  <pageSetup paperSize="9" scale="73" orientation="landscape" r:id="rId1"/>
  <rowBreaks count="1" manualBreakCount="1">
    <brk id="4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
  <sheetViews>
    <sheetView showGridLines="0" topLeftCell="A15" zoomScaleNormal="100" workbookViewId="0">
      <selection activeCell="C22" sqref="C22"/>
    </sheetView>
  </sheetViews>
  <sheetFormatPr baseColWidth="10" defaultColWidth="11.453125" defaultRowHeight="15.5" x14ac:dyDescent="0.35"/>
  <cols>
    <col min="1" max="1" width="28.1796875" style="2" customWidth="1"/>
    <col min="2" max="2" width="29.453125" style="2" customWidth="1"/>
    <col min="3" max="3" width="35.453125" style="40" customWidth="1"/>
    <col min="4" max="4" width="19" style="2" customWidth="1"/>
    <col min="5" max="5" width="15.54296875" style="2" customWidth="1"/>
    <col min="6" max="6" width="15.26953125" style="2" hidden="1" customWidth="1"/>
    <col min="7" max="16384" width="11.453125" style="2"/>
  </cols>
  <sheetData>
    <row r="1" spans="1:6" s="39" customFormat="1" ht="18" x14ac:dyDescent="0.4">
      <c r="A1" s="48" t="s">
        <v>171</v>
      </c>
      <c r="B1" s="49"/>
      <c r="C1" s="50"/>
      <c r="D1" s="49"/>
      <c r="E1" s="52">
        <f>+'1. Verpflichtungserklärung'!C17</f>
        <v>44712</v>
      </c>
      <c r="F1" s="52">
        <v>44287</v>
      </c>
    </row>
    <row r="3" spans="1:6" x14ac:dyDescent="0.35">
      <c r="A3" s="41"/>
      <c r="C3" s="42"/>
    </row>
    <row r="4" spans="1:6" ht="14" x14ac:dyDescent="0.3">
      <c r="A4" s="376" t="s">
        <v>218</v>
      </c>
      <c r="B4" s="376"/>
      <c r="C4" s="123">
        <f>+'4. Pers. in anderen Angeboten '!H1</f>
        <v>0</v>
      </c>
    </row>
    <row r="5" spans="1:6" ht="14" x14ac:dyDescent="0.3">
      <c r="A5" s="379" t="s">
        <v>241</v>
      </c>
      <c r="B5" s="379"/>
      <c r="C5" s="123">
        <f>+'5. Einsparungen PK'!J1</f>
        <v>0</v>
      </c>
      <c r="E5" s="308"/>
    </row>
    <row r="6" spans="1:6" ht="14" x14ac:dyDescent="0.3">
      <c r="A6" s="376" t="s">
        <v>219</v>
      </c>
      <c r="B6" s="376"/>
      <c r="C6" s="123">
        <f>+'6. Sach- und Zusatzkosten'!B29</f>
        <v>0</v>
      </c>
    </row>
    <row r="7" spans="1:6" x14ac:dyDescent="0.35">
      <c r="A7" s="41"/>
    </row>
    <row r="8" spans="1:6" ht="42" customHeight="1" x14ac:dyDescent="0.3">
      <c r="A8" s="380" t="s">
        <v>294</v>
      </c>
      <c r="B8" s="380"/>
      <c r="C8" s="380"/>
      <c r="D8" s="43"/>
    </row>
    <row r="9" spans="1:6" ht="14" x14ac:dyDescent="0.3">
      <c r="A9" s="381"/>
      <c r="B9" s="378"/>
      <c r="C9" s="183"/>
    </row>
    <row r="10" spans="1:6" ht="14" x14ac:dyDescent="0.3">
      <c r="A10" s="377"/>
      <c r="B10" s="378"/>
      <c r="C10" s="183"/>
    </row>
    <row r="11" spans="1:6" ht="14.5" thickBot="1" x14ac:dyDescent="0.35">
      <c r="A11" s="377"/>
      <c r="B11" s="378"/>
      <c r="C11" s="184"/>
    </row>
    <row r="12" spans="1:6" ht="14.5" thickBot="1" x14ac:dyDescent="0.35">
      <c r="C12" s="51">
        <f>IFERROR(IF(SUM(C9:C11)&gt;0,-SUM(C9:C11),SUM(C9:C11)),0)</f>
        <v>0</v>
      </c>
    </row>
    <row r="13" spans="1:6" ht="14.5" thickBot="1" x14ac:dyDescent="0.35">
      <c r="C13" s="124"/>
    </row>
    <row r="14" spans="1:6" x14ac:dyDescent="0.3">
      <c r="A14" s="203" t="s">
        <v>220</v>
      </c>
      <c r="B14" s="204"/>
      <c r="C14" s="196"/>
    </row>
    <row r="15" spans="1:6" x14ac:dyDescent="0.35">
      <c r="A15" s="197"/>
      <c r="B15" s="198"/>
      <c r="C15" s="199"/>
    </row>
    <row r="16" spans="1:6" ht="14" x14ac:dyDescent="0.3">
      <c r="A16" s="375" t="s">
        <v>114</v>
      </c>
      <c r="B16" s="376"/>
      <c r="C16" s="200">
        <f>+SUM(C4:C6)+C12</f>
        <v>0</v>
      </c>
    </row>
    <row r="17" spans="1:6" ht="14" x14ac:dyDescent="0.3">
      <c r="A17" s="197"/>
      <c r="B17" s="198"/>
      <c r="C17" s="201"/>
    </row>
    <row r="18" spans="1:6" ht="14.5" thickBot="1" x14ac:dyDescent="0.35">
      <c r="A18" s="373" t="s">
        <v>115</v>
      </c>
      <c r="B18" s="374"/>
      <c r="C18" s="202">
        <f>IFERROR(C16/'2.2 Abrechenbare Einheiten 2022'!C13,0)</f>
        <v>0</v>
      </c>
      <c r="D18" s="97"/>
    </row>
    <row r="19" spans="1:6" x14ac:dyDescent="0.35">
      <c r="A19" s="17"/>
      <c r="D19" s="97"/>
    </row>
    <row r="20" spans="1:6" ht="28" x14ac:dyDescent="0.3">
      <c r="A20" s="54"/>
      <c r="B20" s="55" t="s">
        <v>295</v>
      </c>
      <c r="C20" s="55" t="s">
        <v>116</v>
      </c>
      <c r="D20" s="109"/>
    </row>
    <row r="21" spans="1:6" ht="14" x14ac:dyDescent="0.3">
      <c r="A21" s="56" t="s">
        <v>106</v>
      </c>
      <c r="B21" s="311">
        <v>124.6</v>
      </c>
      <c r="C21" s="57">
        <f>+B21+$C$18</f>
        <v>124.6</v>
      </c>
      <c r="F21" s="308"/>
    </row>
    <row r="22" spans="1:6" ht="14" x14ac:dyDescent="0.3">
      <c r="A22" s="56" t="s">
        <v>107</v>
      </c>
      <c r="B22" s="311">
        <v>62.3</v>
      </c>
      <c r="C22" s="57">
        <f t="shared" ref="C22:C26" si="0">+B22+$C$18</f>
        <v>62.3</v>
      </c>
      <c r="F22" s="308"/>
    </row>
    <row r="23" spans="1:6" ht="14" x14ac:dyDescent="0.3">
      <c r="A23" s="56" t="s">
        <v>108</v>
      </c>
      <c r="B23" s="311">
        <v>83.53</v>
      </c>
      <c r="C23" s="57">
        <f t="shared" si="0"/>
        <v>83.53</v>
      </c>
    </row>
    <row r="24" spans="1:6" ht="14" x14ac:dyDescent="0.3">
      <c r="A24" s="56" t="s">
        <v>109</v>
      </c>
      <c r="B24" s="311">
        <v>34.799999999999997</v>
      </c>
      <c r="C24" s="57">
        <f t="shared" si="0"/>
        <v>34.799999999999997</v>
      </c>
      <c r="F24" s="304"/>
    </row>
    <row r="25" spans="1:6" ht="14" x14ac:dyDescent="0.3">
      <c r="A25" s="56" t="s">
        <v>110</v>
      </c>
      <c r="B25" s="311">
        <v>11.63</v>
      </c>
      <c r="C25" s="57">
        <f t="shared" si="0"/>
        <v>11.63</v>
      </c>
      <c r="F25" s="304"/>
    </row>
    <row r="26" spans="1:6" ht="14" x14ac:dyDescent="0.3">
      <c r="A26" s="56" t="s">
        <v>119</v>
      </c>
      <c r="B26" s="311">
        <v>120.63</v>
      </c>
      <c r="C26" s="57">
        <f t="shared" si="0"/>
        <v>120.63</v>
      </c>
    </row>
    <row r="27" spans="1:6" ht="14" x14ac:dyDescent="0.3">
      <c r="A27" s="43"/>
      <c r="B27" s="311"/>
      <c r="C27" s="58"/>
    </row>
    <row r="28" spans="1:6" ht="14" x14ac:dyDescent="0.3">
      <c r="A28" s="56" t="s">
        <v>111</v>
      </c>
      <c r="B28" s="311">
        <v>54.5</v>
      </c>
      <c r="C28" s="57">
        <f>+B28+$C$18</f>
        <v>54.5</v>
      </c>
    </row>
    <row r="30" spans="1:6" x14ac:dyDescent="0.35">
      <c r="A30" s="109" t="s">
        <v>273</v>
      </c>
    </row>
    <row r="32" spans="1:6" x14ac:dyDescent="0.35">
      <c r="A32" s="304" t="s">
        <v>287</v>
      </c>
    </row>
  </sheetData>
  <sheetProtection sheet="1" objects="1" scenarios="1"/>
  <mergeCells count="9">
    <mergeCell ref="A18:B18"/>
    <mergeCell ref="A16:B16"/>
    <mergeCell ref="A10:B10"/>
    <mergeCell ref="A11:B11"/>
    <mergeCell ref="A4:B4"/>
    <mergeCell ref="A5:B5"/>
    <mergeCell ref="A6:B6"/>
    <mergeCell ref="A8:C8"/>
    <mergeCell ref="A9:B9"/>
  </mergeCells>
  <conditionalFormatting sqref="C5">
    <cfRule type="cellIs" dxfId="5" priority="10" operator="lessThan">
      <formula>0</formula>
    </cfRule>
  </conditionalFormatting>
  <conditionalFormatting sqref="C4">
    <cfRule type="cellIs" dxfId="4" priority="9" operator="lessThan">
      <formula>0</formula>
    </cfRule>
  </conditionalFormatting>
  <conditionalFormatting sqref="C6">
    <cfRule type="cellIs" dxfId="3" priority="8" operator="lessThan">
      <formula>0</formula>
    </cfRule>
  </conditionalFormatting>
  <conditionalFormatting sqref="C19">
    <cfRule type="cellIs" dxfId="2" priority="7" operator="lessThan">
      <formula>0</formula>
    </cfRule>
  </conditionalFormatting>
  <conditionalFormatting sqref="C16">
    <cfRule type="cellIs" dxfId="1" priority="2" operator="lessThan">
      <formula>0</formula>
    </cfRule>
  </conditionalFormatting>
  <conditionalFormatting sqref="C18">
    <cfRule type="cellIs" dxfId="0" priority="1" operator="lessThan">
      <formula>0</formula>
    </cfRule>
  </conditionalFormatting>
  <pageMargins left="0.7" right="0.7" top="0.78740157499999996" bottom="0.78740157499999996"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6"/>
  <sheetViews>
    <sheetView tabSelected="1" workbookViewId="0">
      <selection activeCell="AW6" sqref="AW6"/>
    </sheetView>
  </sheetViews>
  <sheetFormatPr baseColWidth="10" defaultRowHeight="14.5" x14ac:dyDescent="0.35"/>
  <cols>
    <col min="2" max="11" width="25.7265625" customWidth="1"/>
    <col min="12" max="40" width="25.7265625" style="19" customWidth="1"/>
    <col min="41" max="137" width="25.7265625" customWidth="1"/>
  </cols>
  <sheetData>
    <row r="1" spans="1:50" ht="15.5" x14ac:dyDescent="0.35">
      <c r="A1" s="48" t="s">
        <v>102</v>
      </c>
    </row>
    <row r="4" spans="1:50" ht="58" x14ac:dyDescent="0.35">
      <c r="B4" s="185" t="s">
        <v>175</v>
      </c>
      <c r="C4" s="185" t="s">
        <v>176</v>
      </c>
      <c r="D4" s="185" t="s">
        <v>177</v>
      </c>
      <c r="E4" s="185" t="s">
        <v>178</v>
      </c>
      <c r="F4" s="185" t="s">
        <v>179</v>
      </c>
      <c r="G4" s="185" t="s">
        <v>180</v>
      </c>
      <c r="H4" s="185" t="s">
        <v>181</v>
      </c>
      <c r="I4" s="185" t="s">
        <v>182</v>
      </c>
      <c r="J4" s="185" t="s">
        <v>183</v>
      </c>
      <c r="K4" s="186" t="s">
        <v>191</v>
      </c>
      <c r="L4" s="186" t="s">
        <v>192</v>
      </c>
      <c r="M4" s="186" t="s">
        <v>193</v>
      </c>
      <c r="N4" s="186" t="s">
        <v>194</v>
      </c>
      <c r="O4" s="186" t="s">
        <v>195</v>
      </c>
      <c r="P4" s="186" t="s">
        <v>196</v>
      </c>
      <c r="Q4" s="186" t="s">
        <v>197</v>
      </c>
      <c r="R4" s="186" t="s">
        <v>198</v>
      </c>
      <c r="S4" s="195" t="s">
        <v>278</v>
      </c>
      <c r="T4" s="195" t="s">
        <v>279</v>
      </c>
      <c r="U4" s="195" t="s">
        <v>280</v>
      </c>
      <c r="V4" s="195" t="s">
        <v>281</v>
      </c>
      <c r="W4" s="195" t="s">
        <v>282</v>
      </c>
      <c r="X4" s="195" t="s">
        <v>283</v>
      </c>
      <c r="Y4" s="195" t="s">
        <v>284</v>
      </c>
      <c r="Z4" s="293" t="s">
        <v>199</v>
      </c>
      <c r="AA4" s="293" t="s">
        <v>200</v>
      </c>
      <c r="AB4" s="293" t="s">
        <v>201</v>
      </c>
      <c r="AC4" s="293" t="s">
        <v>202</v>
      </c>
      <c r="AD4" s="293" t="s">
        <v>203</v>
      </c>
      <c r="AE4" s="293" t="s">
        <v>204</v>
      </c>
      <c r="AF4" s="293" t="s">
        <v>205</v>
      </c>
      <c r="AG4" s="195" t="s">
        <v>206</v>
      </c>
      <c r="AH4" s="195" t="s">
        <v>207</v>
      </c>
      <c r="AI4" s="195" t="s">
        <v>208</v>
      </c>
      <c r="AJ4" s="195" t="s">
        <v>209</v>
      </c>
      <c r="AK4" s="195" t="s">
        <v>210</v>
      </c>
      <c r="AL4" s="195" t="s">
        <v>211</v>
      </c>
      <c r="AM4" s="195" t="s">
        <v>212</v>
      </c>
      <c r="AN4" s="186" t="s">
        <v>117</v>
      </c>
      <c r="AO4" s="187" t="s">
        <v>184</v>
      </c>
      <c r="AP4" s="188" t="s">
        <v>285</v>
      </c>
      <c r="AQ4" s="188" t="s">
        <v>286</v>
      </c>
      <c r="AR4" s="188" t="s">
        <v>185</v>
      </c>
      <c r="AS4" s="189" t="s">
        <v>186</v>
      </c>
      <c r="AT4" s="189" t="s">
        <v>187</v>
      </c>
      <c r="AU4" s="189" t="s">
        <v>188</v>
      </c>
      <c r="AV4" s="190" t="s">
        <v>189</v>
      </c>
      <c r="AW4" s="191" t="s">
        <v>190</v>
      </c>
      <c r="AX4" s="191" t="s">
        <v>213</v>
      </c>
    </row>
    <row r="5" spans="1:50" x14ac:dyDescent="0.35">
      <c r="B5" s="19"/>
      <c r="C5" s="19"/>
      <c r="D5" s="19"/>
      <c r="E5" s="19"/>
      <c r="F5" s="19"/>
      <c r="G5" s="19"/>
      <c r="H5" s="19"/>
      <c r="I5" s="19"/>
      <c r="J5" s="19"/>
      <c r="K5" s="19"/>
      <c r="AO5" s="19"/>
      <c r="AP5" s="19"/>
      <c r="AQ5" s="19"/>
      <c r="AR5" s="19"/>
      <c r="AS5" s="19"/>
      <c r="AT5" s="19"/>
      <c r="AU5" s="19"/>
      <c r="AV5" s="19"/>
      <c r="AW5" s="19"/>
      <c r="AX5" s="19"/>
    </row>
    <row r="6" spans="1:50" x14ac:dyDescent="0.35">
      <c r="B6" s="192">
        <f>'1. Verpflichtungserklärung'!C12</f>
        <v>0</v>
      </c>
      <c r="C6" s="192">
        <f>'1. Verpflichtungserklärung'!C6</f>
        <v>0</v>
      </c>
      <c r="D6" s="192">
        <f>'1. Verpflichtungserklärung'!C7</f>
        <v>0</v>
      </c>
      <c r="E6" s="192">
        <f>'1. Verpflichtungserklärung'!C8</f>
        <v>0</v>
      </c>
      <c r="F6" s="192">
        <f>'1. Verpflichtungserklärung'!G6</f>
        <v>0</v>
      </c>
      <c r="G6" s="192">
        <f>'1. Verpflichtungserklärung'!G7</f>
        <v>0</v>
      </c>
      <c r="H6" s="192">
        <f>'1. Verpflichtungserklärung'!G8</f>
        <v>0</v>
      </c>
      <c r="I6" s="193">
        <f>'1. Verpflichtungserklärung'!C16</f>
        <v>44562</v>
      </c>
      <c r="J6" s="193">
        <f>'1. Verpflichtungserklärung'!C17</f>
        <v>44712</v>
      </c>
      <c r="K6" s="19">
        <f>'2.1 Abgerechnete Einheiten 2019'!J7</f>
        <v>0</v>
      </c>
      <c r="L6" s="19">
        <f>'2.1 Abgerechnete Einheiten 2019'!J8</f>
        <v>0</v>
      </c>
      <c r="M6" s="19">
        <f>'2.1 Abgerechnete Einheiten 2019'!J9</f>
        <v>0</v>
      </c>
      <c r="N6" s="19">
        <f>'2.1 Abgerechnete Einheiten 2019'!J10</f>
        <v>0</v>
      </c>
      <c r="O6" s="19">
        <f>'2.1 Abgerechnete Einheiten 2019'!J11</f>
        <v>0</v>
      </c>
      <c r="P6" s="19">
        <f>'2.1 Abgerechnete Einheiten 2019'!J12</f>
        <v>0</v>
      </c>
      <c r="Q6" s="19">
        <f>'2.1 Abgerechnete Einheiten 2019'!J14</f>
        <v>0</v>
      </c>
      <c r="R6" s="19">
        <f>'2.1 Abgerechnete Einheiten 2019'!J16</f>
        <v>0</v>
      </c>
      <c r="S6" s="19">
        <f>'2.2 Abrechenbare Einheiten 2022'!I5</f>
        <v>0</v>
      </c>
      <c r="T6" s="19">
        <f>'2.2 Abrechenbare Einheiten 2022'!I6</f>
        <v>0</v>
      </c>
      <c r="U6" s="19">
        <f>'2.2 Abrechenbare Einheiten 2022'!I7</f>
        <v>0</v>
      </c>
      <c r="V6" s="19">
        <f>'2.2 Abrechenbare Einheiten 2022'!I8</f>
        <v>0</v>
      </c>
      <c r="W6" s="19">
        <f>'2.2 Abrechenbare Einheiten 2022'!I9</f>
        <v>0</v>
      </c>
      <c r="X6" s="19">
        <f>'2.2 Abrechenbare Einheiten 2022'!I10</f>
        <v>0</v>
      </c>
      <c r="Y6" s="19">
        <f>'2.2 Abrechenbare Einheiten 2022'!I12</f>
        <v>0</v>
      </c>
      <c r="Z6" s="19">
        <f>'2.2 Abrechenbare Einheiten 2022'!J5</f>
        <v>0</v>
      </c>
      <c r="AA6" s="19">
        <f>'2.2 Abrechenbare Einheiten 2022'!J6</f>
        <v>0</v>
      </c>
      <c r="AB6" s="19">
        <f>'2.2 Abrechenbare Einheiten 2022'!J7</f>
        <v>0</v>
      </c>
      <c r="AC6" s="19">
        <f>'2.2 Abrechenbare Einheiten 2022'!J8</f>
        <v>0</v>
      </c>
      <c r="AD6" s="19">
        <f>'2.2 Abrechenbare Einheiten 2022'!J9</f>
        <v>0</v>
      </c>
      <c r="AE6" s="19">
        <f>'2.2 Abrechenbare Einheiten 2022'!J10</f>
        <v>0</v>
      </c>
      <c r="AF6" s="19">
        <f>'2.2 Abrechenbare Einheiten 2022'!J12</f>
        <v>0</v>
      </c>
      <c r="AG6" s="19">
        <f>'2.2 Abrechenbare Einheiten 2022'!B5</f>
        <v>0</v>
      </c>
      <c r="AH6" s="19">
        <f>'2.2 Abrechenbare Einheiten 2022'!B6</f>
        <v>0</v>
      </c>
      <c r="AI6" s="19">
        <f>'2.2 Abrechenbare Einheiten 2022'!B7</f>
        <v>0</v>
      </c>
      <c r="AJ6" s="19">
        <f>'2.2 Abrechenbare Einheiten 2022'!B8</f>
        <v>0</v>
      </c>
      <c r="AK6" s="19">
        <f>'2.2 Abrechenbare Einheiten 2022'!B9</f>
        <v>0</v>
      </c>
      <c r="AL6" s="19">
        <f>'2.2 Abrechenbare Einheiten 2022'!B10</f>
        <v>0</v>
      </c>
      <c r="AM6" s="19">
        <f>'2.2 Abrechenbare Einheiten 2022'!B12</f>
        <v>0</v>
      </c>
      <c r="AN6" s="19">
        <f>'2.2 Abrechenbare Einheiten 2022'!C13</f>
        <v>0</v>
      </c>
      <c r="AO6" s="194">
        <f>'4. Pers. in anderen Angeboten '!H1</f>
        <v>0</v>
      </c>
      <c r="AP6" s="194">
        <f>'5. Einsparungen PK'!H1</f>
        <v>0</v>
      </c>
      <c r="AQ6" s="194">
        <f>'5. Einsparungen PK'!I1</f>
        <v>0</v>
      </c>
      <c r="AR6" s="194">
        <f>'5. Einsparungen PK'!J1</f>
        <v>0</v>
      </c>
      <c r="AS6" s="194">
        <f>'6. Sach- und Zusatzkosten'!B12</f>
        <v>0</v>
      </c>
      <c r="AT6" s="194">
        <f>'6. Sach- und Zusatzkosten'!B27</f>
        <v>0</v>
      </c>
      <c r="AU6" s="194">
        <f>'6. Sach- und Zusatzkosten'!B29</f>
        <v>0</v>
      </c>
      <c r="AV6" s="194">
        <f>'7. Berechnung Ausgleichsbetrag'!C12</f>
        <v>0</v>
      </c>
      <c r="AW6" s="194">
        <f>'7. Berechnung Ausgleichsbetrag'!C16</f>
        <v>0</v>
      </c>
      <c r="AX6" s="194">
        <f>'7. Berechnung Ausgleichsbetrag'!C18</f>
        <v>0</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9"/>
  <sheetViews>
    <sheetView workbookViewId="0">
      <selection activeCell="E16" sqref="E16"/>
    </sheetView>
  </sheetViews>
  <sheetFormatPr baseColWidth="10" defaultRowHeight="14.5" x14ac:dyDescent="0.35"/>
  <cols>
    <col min="1" max="1" width="38.81640625" bestFit="1" customWidth="1"/>
    <col min="3" max="3" width="23.453125" customWidth="1"/>
  </cols>
  <sheetData>
    <row r="2" spans="1:6" x14ac:dyDescent="0.35">
      <c r="A2" s="6" t="s">
        <v>33</v>
      </c>
      <c r="B2" s="6"/>
      <c r="C2" s="6"/>
      <c r="E2" s="2"/>
    </row>
    <row r="3" spans="1:6" x14ac:dyDescent="0.35">
      <c r="A3" s="6"/>
      <c r="B3" s="6"/>
      <c r="C3" s="6"/>
      <c r="E3" s="30"/>
    </row>
    <row r="4" spans="1:6" ht="15.5" x14ac:dyDescent="0.35">
      <c r="A4" s="13" t="s">
        <v>34</v>
      </c>
      <c r="B4" s="6"/>
      <c r="C4" s="21"/>
      <c r="E4" s="28"/>
      <c r="F4" s="29"/>
    </row>
    <row r="5" spans="1:6" ht="15.5" x14ac:dyDescent="0.35">
      <c r="A5" s="13" t="s">
        <v>55</v>
      </c>
      <c r="B5" s="6"/>
      <c r="C5" s="21"/>
      <c r="E5" s="28"/>
      <c r="F5" s="29"/>
    </row>
    <row r="6" spans="1:6" ht="15.5" x14ac:dyDescent="0.35">
      <c r="A6" s="13" t="s">
        <v>56</v>
      </c>
      <c r="B6" s="6"/>
      <c r="C6" s="21"/>
      <c r="E6" s="28"/>
      <c r="F6" s="29"/>
    </row>
    <row r="7" spans="1:6" ht="15.5" x14ac:dyDescent="0.35">
      <c r="A7" s="13" t="s">
        <v>57</v>
      </c>
      <c r="B7" s="6"/>
      <c r="C7" s="22"/>
      <c r="E7" s="28"/>
      <c r="F7" s="29"/>
    </row>
    <row r="8" spans="1:6" ht="15.5" x14ac:dyDescent="0.35">
      <c r="A8" s="13" t="s">
        <v>94</v>
      </c>
      <c r="B8" s="6"/>
      <c r="C8" s="22"/>
      <c r="E8" s="28"/>
      <c r="F8" s="29"/>
    </row>
    <row r="9" spans="1:6" ht="15.5" x14ac:dyDescent="0.35">
      <c r="A9" s="13" t="s">
        <v>1</v>
      </c>
      <c r="B9" s="6"/>
      <c r="C9" s="21"/>
      <c r="E9" s="31"/>
      <c r="F9" s="29"/>
    </row>
    <row r="10" spans="1:6" ht="15.5" x14ac:dyDescent="0.35">
      <c r="A10" s="13" t="s">
        <v>2</v>
      </c>
      <c r="B10" s="6"/>
      <c r="C10" s="21"/>
      <c r="E10" s="28"/>
      <c r="F10" s="29"/>
    </row>
    <row r="11" spans="1:6" ht="15.5" x14ac:dyDescent="0.35">
      <c r="A11" s="13" t="s">
        <v>35</v>
      </c>
      <c r="C11" s="21"/>
      <c r="E11" s="28"/>
      <c r="F11" s="29"/>
    </row>
    <row r="12" spans="1:6" x14ac:dyDescent="0.35">
      <c r="C12" s="21"/>
      <c r="E12" s="28"/>
      <c r="F12" s="29"/>
    </row>
    <row r="13" spans="1:6" x14ac:dyDescent="0.35">
      <c r="C13" s="19"/>
      <c r="E13" s="30"/>
      <c r="F13" s="29"/>
    </row>
    <row r="14" spans="1:6" x14ac:dyDescent="0.35">
      <c r="C14" s="20"/>
      <c r="E14" s="30"/>
      <c r="F14" s="29"/>
    </row>
    <row r="15" spans="1:6" x14ac:dyDescent="0.35">
      <c r="C15" s="19"/>
      <c r="E15" s="28"/>
      <c r="F15" s="29"/>
    </row>
    <row r="16" spans="1:6" x14ac:dyDescent="0.35">
      <c r="C16" s="19"/>
      <c r="E16" s="28"/>
      <c r="F16" s="29"/>
    </row>
    <row r="17" spans="3:6" x14ac:dyDescent="0.35">
      <c r="C17" s="19"/>
      <c r="E17" s="28"/>
      <c r="F17" s="29"/>
    </row>
    <row r="18" spans="3:6" x14ac:dyDescent="0.35">
      <c r="E18" s="30"/>
      <c r="F18" s="22"/>
    </row>
    <row r="19" spans="3:6" x14ac:dyDescent="0.35">
      <c r="F19" s="2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E37" sqref="E37"/>
    </sheetView>
  </sheetViews>
  <sheetFormatPr baseColWidth="10" defaultColWidth="11.453125" defaultRowHeight="14" x14ac:dyDescent="0.3"/>
  <cols>
    <col min="1" max="1" width="18.81640625" style="99" customWidth="1"/>
    <col min="2" max="2" width="123.1796875" style="99" bestFit="1" customWidth="1"/>
    <col min="3" max="3" width="3.81640625" style="99" customWidth="1"/>
    <col min="4" max="16384" width="11.453125" style="99"/>
  </cols>
  <sheetData>
    <row r="1" spans="1:2" ht="15.5" x14ac:dyDescent="0.35">
      <c r="A1" s="117" t="s">
        <v>140</v>
      </c>
    </row>
    <row r="3" spans="1:2" x14ac:dyDescent="0.3">
      <c r="A3" s="100" t="s">
        <v>141</v>
      </c>
      <c r="B3" s="100" t="s">
        <v>142</v>
      </c>
    </row>
    <row r="4" spans="1:2" x14ac:dyDescent="0.3">
      <c r="A4" s="101" t="s">
        <v>143</v>
      </c>
      <c r="B4" s="101" t="s">
        <v>144</v>
      </c>
    </row>
    <row r="5" spans="1:2" x14ac:dyDescent="0.3">
      <c r="A5" s="101"/>
      <c r="B5" s="101"/>
    </row>
    <row r="6" spans="1:2" x14ac:dyDescent="0.3">
      <c r="A6" s="101" t="s">
        <v>145</v>
      </c>
      <c r="B6" s="115" t="s">
        <v>146</v>
      </c>
    </row>
    <row r="7" spans="1:2" x14ac:dyDescent="0.3">
      <c r="A7" s="101"/>
      <c r="B7" s="116"/>
    </row>
    <row r="8" spans="1:2" x14ac:dyDescent="0.3">
      <c r="A8" s="101" t="s">
        <v>147</v>
      </c>
      <c r="B8" s="115" t="s">
        <v>148</v>
      </c>
    </row>
    <row r="9" spans="1:2" x14ac:dyDescent="0.3">
      <c r="A9" s="101"/>
      <c r="B9" s="116"/>
    </row>
    <row r="10" spans="1:2" x14ac:dyDescent="0.3">
      <c r="A10" s="101" t="s">
        <v>149</v>
      </c>
      <c r="B10" s="115" t="s">
        <v>150</v>
      </c>
    </row>
    <row r="11" spans="1:2" x14ac:dyDescent="0.3">
      <c r="A11" s="101"/>
      <c r="B11" s="116"/>
    </row>
    <row r="12" spans="1:2" x14ac:dyDescent="0.3">
      <c r="A12" s="101" t="s">
        <v>151</v>
      </c>
      <c r="B12" s="115" t="s">
        <v>152</v>
      </c>
    </row>
    <row r="13" spans="1:2" x14ac:dyDescent="0.3">
      <c r="A13" s="101"/>
      <c r="B13" s="116"/>
    </row>
    <row r="14" spans="1:2" x14ac:dyDescent="0.3">
      <c r="A14" s="101" t="s">
        <v>153</v>
      </c>
      <c r="B14" s="115" t="s">
        <v>154</v>
      </c>
    </row>
    <row r="15" spans="1:2" x14ac:dyDescent="0.3">
      <c r="A15" s="101"/>
      <c r="B15" s="116"/>
    </row>
    <row r="16" spans="1:2" x14ac:dyDescent="0.3">
      <c r="A16" s="101" t="s">
        <v>155</v>
      </c>
      <c r="B16" s="115" t="s">
        <v>156</v>
      </c>
    </row>
    <row r="18" spans="1:4" x14ac:dyDescent="0.3">
      <c r="A18" s="108" t="s">
        <v>169</v>
      </c>
    </row>
    <row r="19" spans="1:4" x14ac:dyDescent="0.3">
      <c r="A19" s="99" t="s">
        <v>170</v>
      </c>
    </row>
    <row r="20" spans="1:4" x14ac:dyDescent="0.3">
      <c r="D20" s="102"/>
    </row>
    <row r="21" spans="1:4" x14ac:dyDescent="0.3">
      <c r="D21" s="102"/>
    </row>
    <row r="22" spans="1:4" x14ac:dyDescent="0.3">
      <c r="D22" s="103"/>
    </row>
    <row r="23" spans="1:4" x14ac:dyDescent="0.3">
      <c r="D23" s="102"/>
    </row>
    <row r="24" spans="1:4" x14ac:dyDescent="0.3">
      <c r="D24" s="104"/>
    </row>
    <row r="25" spans="1:4" x14ac:dyDescent="0.3">
      <c r="D25" s="103"/>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5"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showGridLines="0" topLeftCell="A5" zoomScaleNormal="100" workbookViewId="0">
      <selection activeCell="C17" sqref="C17"/>
    </sheetView>
  </sheetViews>
  <sheetFormatPr baseColWidth="10" defaultColWidth="14" defaultRowHeight="12.5" x14ac:dyDescent="0.25"/>
  <cols>
    <col min="1" max="1" width="2.54296875" style="136" customWidth="1"/>
    <col min="2" max="2" width="80" style="136" bestFit="1" customWidth="1"/>
    <col min="3" max="3" width="15.54296875" style="136" customWidth="1"/>
    <col min="4" max="4" width="38.453125" style="136" customWidth="1"/>
    <col min="5" max="5" width="20.54296875" style="136" customWidth="1"/>
    <col min="6" max="6" width="15.54296875" style="136" customWidth="1"/>
    <col min="7" max="7" width="13.453125" style="136" customWidth="1"/>
    <col min="8" max="8" width="19" style="136" customWidth="1"/>
    <col min="9" max="9" width="33.54296875" style="136" customWidth="1"/>
    <col min="10" max="10" width="14.1796875" style="136" customWidth="1"/>
    <col min="11" max="16384" width="14" style="136"/>
  </cols>
  <sheetData>
    <row r="1" spans="1:13" s="215" customFormat="1" ht="30.75" customHeight="1" x14ac:dyDescent="0.35">
      <c r="A1" s="340" t="s">
        <v>304</v>
      </c>
      <c r="B1" s="341"/>
      <c r="C1" s="341"/>
      <c r="D1" s="341"/>
      <c r="E1" s="341"/>
      <c r="F1" s="341"/>
      <c r="G1" s="341"/>
      <c r="H1" s="341"/>
      <c r="I1" s="342"/>
    </row>
    <row r="2" spans="1:13" s="126" customFormat="1" ht="19.5" customHeight="1" x14ac:dyDescent="0.35">
      <c r="A2" s="127" t="s">
        <v>93</v>
      </c>
      <c r="B2" s="128" t="s">
        <v>66</v>
      </c>
      <c r="C2" s="129"/>
      <c r="D2" s="129"/>
      <c r="E2" s="129"/>
      <c r="F2" s="129"/>
      <c r="G2" s="129"/>
      <c r="H2" s="129"/>
      <c r="I2" s="130"/>
    </row>
    <row r="3" spans="1:13" s="131" customFormat="1" ht="18" customHeight="1" x14ac:dyDescent="0.35">
      <c r="A3" s="343" t="s">
        <v>90</v>
      </c>
      <c r="B3" s="330"/>
      <c r="C3" s="330"/>
      <c r="D3" s="330"/>
      <c r="E3" s="330"/>
      <c r="F3" s="330"/>
      <c r="G3" s="330"/>
      <c r="H3" s="330"/>
      <c r="I3" s="331"/>
    </row>
    <row r="4" spans="1:13" ht="9.75" customHeight="1" x14ac:dyDescent="0.25">
      <c r="A4" s="132"/>
      <c r="B4" s="133"/>
      <c r="C4" s="133"/>
      <c r="D4" s="133"/>
      <c r="E4" s="133"/>
      <c r="F4" s="133"/>
      <c r="G4" s="133"/>
      <c r="H4" s="133"/>
      <c r="I4" s="134"/>
      <c r="J4" s="135"/>
      <c r="K4" s="135"/>
      <c r="L4" s="135"/>
      <c r="M4" s="135"/>
    </row>
    <row r="5" spans="1:13" s="139" customFormat="1" ht="17.25" customHeight="1" x14ac:dyDescent="0.35">
      <c r="A5" s="137"/>
      <c r="B5" s="138"/>
      <c r="C5" s="344" t="s">
        <v>17</v>
      </c>
      <c r="D5" s="344"/>
      <c r="E5" s="344"/>
      <c r="F5" s="344"/>
      <c r="G5" s="345" t="s">
        <v>18</v>
      </c>
      <c r="H5" s="345"/>
      <c r="I5" s="345"/>
      <c r="J5" s="135"/>
      <c r="K5" s="135"/>
      <c r="L5" s="135"/>
      <c r="M5" s="135"/>
    </row>
    <row r="6" spans="1:13" s="135" customFormat="1" ht="18" customHeight="1" x14ac:dyDescent="0.3">
      <c r="A6" s="126"/>
      <c r="B6" s="140" t="s">
        <v>19</v>
      </c>
      <c r="C6" s="335"/>
      <c r="D6" s="336"/>
      <c r="E6" s="336"/>
      <c r="F6" s="337"/>
      <c r="G6" s="335"/>
      <c r="H6" s="336"/>
      <c r="I6" s="336"/>
    </row>
    <row r="7" spans="1:13" s="135" customFormat="1" ht="18" customHeight="1" x14ac:dyDescent="0.3">
      <c r="A7" s="126"/>
      <c r="B7" s="140" t="s">
        <v>20</v>
      </c>
      <c r="C7" s="335"/>
      <c r="D7" s="336"/>
      <c r="E7" s="336"/>
      <c r="F7" s="337"/>
      <c r="G7" s="335"/>
      <c r="H7" s="336"/>
      <c r="I7" s="336"/>
    </row>
    <row r="8" spans="1:13" s="135" customFormat="1" ht="18" customHeight="1" x14ac:dyDescent="0.3">
      <c r="A8" s="126"/>
      <c r="B8" s="140" t="s">
        <v>21</v>
      </c>
      <c r="C8" s="335"/>
      <c r="D8" s="336"/>
      <c r="E8" s="336"/>
      <c r="F8" s="337"/>
      <c r="G8" s="335"/>
      <c r="H8" s="336"/>
      <c r="I8" s="336"/>
    </row>
    <row r="9" spans="1:13" s="135" customFormat="1" ht="18" customHeight="1" x14ac:dyDescent="0.3">
      <c r="A9" s="126"/>
      <c r="B9" s="140" t="s">
        <v>22</v>
      </c>
      <c r="C9" s="335"/>
      <c r="D9" s="336"/>
      <c r="E9" s="336"/>
      <c r="F9" s="337"/>
      <c r="G9" s="335"/>
      <c r="H9" s="336"/>
      <c r="I9" s="336"/>
    </row>
    <row r="10" spans="1:13" s="135" customFormat="1" ht="18" customHeight="1" x14ac:dyDescent="0.3">
      <c r="A10" s="126"/>
      <c r="B10" s="140" t="s">
        <v>23</v>
      </c>
      <c r="C10" s="335"/>
      <c r="D10" s="336"/>
      <c r="E10" s="336"/>
      <c r="F10" s="337"/>
      <c r="G10" s="335"/>
      <c r="H10" s="336"/>
      <c r="I10" s="336"/>
    </row>
    <row r="11" spans="1:13" s="135" customFormat="1" ht="18" customHeight="1" x14ac:dyDescent="0.3">
      <c r="A11" s="126"/>
      <c r="B11" s="140" t="s">
        <v>24</v>
      </c>
      <c r="C11" s="335"/>
      <c r="D11" s="336"/>
      <c r="E11" s="336"/>
      <c r="F11" s="337"/>
      <c r="G11" s="335"/>
      <c r="H11" s="336"/>
      <c r="I11" s="336"/>
    </row>
    <row r="12" spans="1:13" s="135" customFormat="1" ht="18" customHeight="1" x14ac:dyDescent="0.3">
      <c r="A12" s="126"/>
      <c r="B12" s="140" t="s">
        <v>25</v>
      </c>
      <c r="C12" s="335"/>
      <c r="D12" s="336"/>
      <c r="E12" s="336"/>
      <c r="F12" s="337"/>
      <c r="G12" s="338"/>
      <c r="H12" s="339"/>
      <c r="I12" s="339"/>
    </row>
    <row r="13" spans="1:13" s="145" customFormat="1" ht="14" x14ac:dyDescent="0.35">
      <c r="A13" s="141"/>
      <c r="B13" s="142"/>
      <c r="C13" s="143"/>
      <c r="D13" s="143"/>
      <c r="E13" s="143"/>
      <c r="F13" s="143"/>
      <c r="G13" s="143"/>
      <c r="H13" s="144"/>
      <c r="I13" s="144"/>
    </row>
    <row r="14" spans="1:13" s="135" customFormat="1" ht="18.649999999999999" customHeight="1" x14ac:dyDescent="0.35">
      <c r="A14" s="322" t="s">
        <v>91</v>
      </c>
      <c r="B14" s="322"/>
      <c r="C14" s="322"/>
      <c r="D14" s="322"/>
      <c r="E14" s="322"/>
      <c r="F14" s="322"/>
      <c r="G14" s="322"/>
      <c r="H14" s="322"/>
      <c r="I14" s="322"/>
    </row>
    <row r="15" spans="1:13" s="135" customFormat="1" ht="12" customHeight="1" x14ac:dyDescent="0.35">
      <c r="A15" s="146"/>
      <c r="C15" s="147"/>
      <c r="D15" s="148"/>
      <c r="E15" s="148"/>
      <c r="F15" s="148"/>
      <c r="G15" s="148"/>
      <c r="H15" s="149"/>
      <c r="I15" s="150"/>
      <c r="J15" s="151"/>
    </row>
    <row r="16" spans="1:13" s="135" customFormat="1" ht="19.399999999999999" customHeight="1" x14ac:dyDescent="0.3">
      <c r="A16" s="146"/>
      <c r="B16" s="152" t="s">
        <v>26</v>
      </c>
      <c r="C16" s="216">
        <v>44562</v>
      </c>
      <c r="D16" s="151"/>
      <c r="E16" s="312"/>
      <c r="F16" s="145"/>
      <c r="G16" s="145"/>
      <c r="H16" s="145"/>
      <c r="I16" s="145"/>
    </row>
    <row r="17" spans="1:12" s="135" customFormat="1" ht="19.399999999999999" customHeight="1" x14ac:dyDescent="0.35">
      <c r="A17" s="146"/>
      <c r="B17" s="152" t="s">
        <v>27</v>
      </c>
      <c r="C17" s="216">
        <v>44712</v>
      </c>
      <c r="D17" s="153"/>
      <c r="E17" s="145"/>
      <c r="F17" s="145"/>
      <c r="G17" s="145"/>
      <c r="H17" s="145"/>
      <c r="I17" s="145"/>
    </row>
    <row r="18" spans="1:12" s="135" customFormat="1" ht="12.65" customHeight="1" x14ac:dyDescent="0.35">
      <c r="A18" s="146"/>
      <c r="C18" s="147"/>
      <c r="D18" s="148"/>
      <c r="E18" s="148"/>
      <c r="F18" s="148"/>
      <c r="G18" s="148"/>
      <c r="H18" s="149"/>
      <c r="I18" s="150"/>
      <c r="J18" s="151"/>
    </row>
    <row r="19" spans="1:12" s="158" customFormat="1" ht="10.4" customHeight="1" x14ac:dyDescent="0.35">
      <c r="A19" s="154"/>
      <c r="B19" s="155"/>
      <c r="C19" s="155"/>
      <c r="D19" s="155"/>
      <c r="E19" s="155"/>
      <c r="F19" s="155"/>
      <c r="G19" s="155"/>
      <c r="H19" s="155"/>
      <c r="I19" s="156"/>
      <c r="J19" s="157"/>
      <c r="K19" s="157"/>
      <c r="L19" s="157"/>
    </row>
    <row r="20" spans="1:12" s="135" customFormat="1" ht="28" customHeight="1" x14ac:dyDescent="0.35">
      <c r="A20" s="159" t="s">
        <v>92</v>
      </c>
      <c r="B20" s="330" t="s">
        <v>103</v>
      </c>
      <c r="C20" s="330"/>
      <c r="D20" s="330"/>
      <c r="E20" s="330"/>
      <c r="F20" s="330"/>
      <c r="G20" s="330"/>
      <c r="H20" s="330"/>
      <c r="I20" s="331"/>
      <c r="K20" s="90"/>
    </row>
    <row r="22" spans="1:12" s="135" customFormat="1" ht="23.5" customHeight="1" x14ac:dyDescent="0.35">
      <c r="A22" s="160"/>
      <c r="B22" s="323" t="s">
        <v>54</v>
      </c>
      <c r="C22" s="324"/>
      <c r="D22" s="324"/>
      <c r="E22" s="324"/>
      <c r="F22" s="324"/>
      <c r="G22" s="324"/>
      <c r="H22" s="324"/>
      <c r="I22" s="325"/>
      <c r="K22" s="90"/>
    </row>
    <row r="23" spans="1:12" s="135" customFormat="1" ht="6" hidden="1" customHeight="1" x14ac:dyDescent="0.35">
      <c r="A23" s="126"/>
      <c r="D23" s="161"/>
      <c r="E23" s="161"/>
      <c r="F23" s="161"/>
      <c r="G23" s="161"/>
      <c r="H23" s="161"/>
      <c r="I23" s="162"/>
      <c r="K23" s="90"/>
    </row>
    <row r="24" spans="1:12" s="135" customFormat="1" ht="12" customHeight="1" x14ac:dyDescent="0.25">
      <c r="A24" s="163"/>
      <c r="B24" s="164"/>
      <c r="C24" s="164"/>
      <c r="D24" s="164"/>
      <c r="E24" s="164"/>
      <c r="F24" s="164"/>
      <c r="G24" s="164"/>
      <c r="H24" s="164"/>
      <c r="I24" s="165"/>
      <c r="K24" s="90"/>
    </row>
    <row r="25" spans="1:12" ht="18.75" customHeight="1" x14ac:dyDescent="0.3">
      <c r="A25" s="332" t="s">
        <v>31</v>
      </c>
      <c r="B25" s="333"/>
      <c r="C25" s="333"/>
      <c r="D25" s="333"/>
      <c r="E25" s="333"/>
      <c r="F25" s="333"/>
      <c r="G25" s="333"/>
      <c r="H25" s="333"/>
      <c r="I25" s="334"/>
    </row>
    <row r="26" spans="1:12" s="167" customFormat="1" ht="29.5" customHeight="1" x14ac:dyDescent="0.25">
      <c r="A26" s="166"/>
      <c r="B26" s="326" t="s">
        <v>221</v>
      </c>
      <c r="C26" s="326"/>
      <c r="D26" s="326"/>
      <c r="E26" s="326"/>
      <c r="F26" s="326"/>
      <c r="G26" s="326"/>
      <c r="H26" s="326"/>
      <c r="I26" s="327"/>
    </row>
    <row r="27" spans="1:12" s="167" customFormat="1" ht="29.25" customHeight="1" x14ac:dyDescent="0.3">
      <c r="A27" s="168"/>
      <c r="B27" s="326" t="s">
        <v>28</v>
      </c>
      <c r="C27" s="326"/>
      <c r="D27" s="326"/>
      <c r="E27" s="326"/>
      <c r="F27" s="326"/>
      <c r="G27" s="326"/>
      <c r="H27" s="326"/>
      <c r="I27" s="327"/>
    </row>
    <row r="28" spans="1:12" s="170" customFormat="1" ht="45.75" customHeight="1" x14ac:dyDescent="0.25">
      <c r="A28" s="169"/>
      <c r="B28" s="326" t="s">
        <v>256</v>
      </c>
      <c r="C28" s="326"/>
      <c r="D28" s="326"/>
      <c r="E28" s="326"/>
      <c r="F28" s="326"/>
      <c r="G28" s="326"/>
      <c r="H28" s="326"/>
      <c r="I28" s="327"/>
    </row>
    <row r="29" spans="1:12" s="170" customFormat="1" ht="36" customHeight="1" x14ac:dyDescent="0.25">
      <c r="A29" s="171"/>
      <c r="B29" s="328" t="s">
        <v>104</v>
      </c>
      <c r="C29" s="328"/>
      <c r="D29" s="328"/>
      <c r="E29" s="328"/>
      <c r="F29" s="328"/>
      <c r="G29" s="328"/>
      <c r="H29" s="328"/>
      <c r="I29" s="329"/>
    </row>
    <row r="30" spans="1:12" ht="13" thickBot="1" x14ac:dyDescent="0.3"/>
    <row r="31" spans="1:12" ht="16" thickBot="1" x14ac:dyDescent="0.3">
      <c r="A31" s="317" t="s">
        <v>136</v>
      </c>
      <c r="B31" s="318"/>
      <c r="C31" s="318"/>
      <c r="D31" s="318"/>
      <c r="E31" s="318"/>
      <c r="F31" s="318"/>
      <c r="G31" s="318"/>
      <c r="H31" s="318"/>
      <c r="I31" s="172"/>
    </row>
    <row r="32" spans="1:12" x14ac:dyDescent="0.25">
      <c r="A32" s="205"/>
      <c r="B32" s="206"/>
      <c r="C32" s="319"/>
      <c r="D32" s="319"/>
      <c r="E32" s="209"/>
      <c r="F32" s="210"/>
      <c r="G32" s="210"/>
      <c r="H32" s="210"/>
      <c r="I32" s="211"/>
    </row>
    <row r="33" spans="1:9" ht="52.5" customHeight="1" x14ac:dyDescent="0.3">
      <c r="A33" s="207" t="s">
        <v>137</v>
      </c>
      <c r="B33" s="208"/>
      <c r="C33" s="320" t="s">
        <v>138</v>
      </c>
      <c r="D33" s="321"/>
      <c r="E33" s="207" t="s">
        <v>139</v>
      </c>
      <c r="F33" s="212"/>
      <c r="G33" s="212"/>
      <c r="H33" s="213"/>
      <c r="I33" s="214"/>
    </row>
  </sheetData>
  <sheetProtection sheet="1" objects="1" scenarios="1"/>
  <mergeCells count="29">
    <mergeCell ref="A1:I1"/>
    <mergeCell ref="A3:I3"/>
    <mergeCell ref="C5:F5"/>
    <mergeCell ref="G5:I5"/>
    <mergeCell ref="C6:F6"/>
    <mergeCell ref="G6:I6"/>
    <mergeCell ref="C7:F7"/>
    <mergeCell ref="G7:I7"/>
    <mergeCell ref="C8:F8"/>
    <mergeCell ref="G8:I8"/>
    <mergeCell ref="C9:F9"/>
    <mergeCell ref="G9:I9"/>
    <mergeCell ref="C10:F10"/>
    <mergeCell ref="G10:I10"/>
    <mergeCell ref="C11:F11"/>
    <mergeCell ref="G11:I11"/>
    <mergeCell ref="C12:F12"/>
    <mergeCell ref="G12:I12"/>
    <mergeCell ref="A31:H31"/>
    <mergeCell ref="C32:D32"/>
    <mergeCell ref="C33:D33"/>
    <mergeCell ref="A14:I14"/>
    <mergeCell ref="B22:I22"/>
    <mergeCell ref="B27:I27"/>
    <mergeCell ref="B28:I28"/>
    <mergeCell ref="B29:I29"/>
    <mergeCell ref="B20:I20"/>
    <mergeCell ref="A25:I25"/>
    <mergeCell ref="B26:I26"/>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0"/>
  <sheetViews>
    <sheetView showGridLines="0" view="pageLayout" topLeftCell="A7" zoomScaleNormal="50" workbookViewId="0">
      <selection activeCell="F1" sqref="F1"/>
    </sheetView>
  </sheetViews>
  <sheetFormatPr baseColWidth="10" defaultColWidth="11.453125" defaultRowHeight="14" x14ac:dyDescent="0.3"/>
  <cols>
    <col min="1" max="1" width="45" style="15" customWidth="1"/>
    <col min="2" max="10" width="15.7265625" style="15" customWidth="1"/>
    <col min="11" max="11" width="12.54296875" style="15" customWidth="1"/>
    <col min="12" max="18" width="12.7265625" style="15" bestFit="1" customWidth="1"/>
    <col min="19" max="19" width="12.26953125" style="15" bestFit="1" customWidth="1"/>
    <col min="20" max="16384" width="11.453125" style="15"/>
  </cols>
  <sheetData>
    <row r="1" spans="1:19" ht="15.5" x14ac:dyDescent="0.35">
      <c r="A1" s="53" t="s">
        <v>118</v>
      </c>
      <c r="D1" s="309">
        <f>+IF('1. Verpflichtungserklärung'!C16="",0,'1. Verpflichtungserklärung'!C16-1096)</f>
        <v>43466</v>
      </c>
      <c r="E1" s="310" t="s">
        <v>4</v>
      </c>
      <c r="F1" s="309">
        <f>+IF('1. Verpflichtungserklärung'!C17="",0,'1. Verpflichtungserklärung'!C17-1096)</f>
        <v>43616</v>
      </c>
    </row>
    <row r="3" spans="1:19" x14ac:dyDescent="0.3">
      <c r="A3" s="15" t="s">
        <v>112</v>
      </c>
    </row>
    <row r="5" spans="1:19" ht="15.5" x14ac:dyDescent="0.35">
      <c r="A5" s="119"/>
      <c r="B5" s="261" t="s">
        <v>275</v>
      </c>
      <c r="C5" s="261" t="s">
        <v>276</v>
      </c>
      <c r="D5" s="261" t="s">
        <v>263</v>
      </c>
      <c r="E5" s="261" t="s">
        <v>277</v>
      </c>
      <c r="F5" s="261" t="s">
        <v>264</v>
      </c>
      <c r="G5" s="261" t="s">
        <v>265</v>
      </c>
      <c r="H5" s="261" t="s">
        <v>266</v>
      </c>
      <c r="I5" s="261" t="s">
        <v>267</v>
      </c>
      <c r="J5" s="262" t="s">
        <v>29</v>
      </c>
      <c r="K5" s="40"/>
      <c r="L5" s="40"/>
      <c r="M5" s="40"/>
      <c r="N5" s="40"/>
      <c r="O5" s="40"/>
      <c r="P5" s="40"/>
      <c r="Q5" s="40"/>
      <c r="R5" s="40"/>
      <c r="S5" s="40"/>
    </row>
    <row r="6" spans="1:19" ht="15.5" x14ac:dyDescent="0.35">
      <c r="A6" s="119"/>
      <c r="B6" s="263" t="s">
        <v>105</v>
      </c>
      <c r="C6" s="263" t="s">
        <v>105</v>
      </c>
      <c r="D6" s="263" t="s">
        <v>105</v>
      </c>
      <c r="E6" s="263" t="s">
        <v>105</v>
      </c>
      <c r="F6" s="263" t="s">
        <v>105</v>
      </c>
      <c r="G6" s="263" t="s">
        <v>105</v>
      </c>
      <c r="H6" s="263" t="s">
        <v>105</v>
      </c>
      <c r="I6" s="263" t="s">
        <v>105</v>
      </c>
      <c r="J6" s="262" t="s">
        <v>105</v>
      </c>
      <c r="K6" s="40"/>
      <c r="L6" s="40"/>
      <c r="M6" s="40"/>
      <c r="N6" s="40"/>
      <c r="O6" s="40"/>
      <c r="P6" s="40"/>
      <c r="Q6" s="40"/>
      <c r="R6" s="40"/>
      <c r="S6" s="40"/>
    </row>
    <row r="7" spans="1:19" x14ac:dyDescent="0.3">
      <c r="A7" s="120" t="s">
        <v>268</v>
      </c>
      <c r="B7" s="173"/>
      <c r="C7" s="173"/>
      <c r="D7" s="173"/>
      <c r="E7" s="173"/>
      <c r="F7" s="173"/>
      <c r="G7" s="173"/>
      <c r="H7" s="173"/>
      <c r="I7" s="173"/>
      <c r="J7" s="264">
        <f>SUM(B7:I7)</f>
        <v>0</v>
      </c>
      <c r="K7" s="2"/>
      <c r="L7" s="2"/>
      <c r="M7" s="2"/>
      <c r="N7" s="2"/>
      <c r="O7" s="2"/>
      <c r="P7" s="2"/>
      <c r="Q7" s="2"/>
      <c r="R7" s="2"/>
      <c r="S7" s="2"/>
    </row>
    <row r="8" spans="1:19" x14ac:dyDescent="0.3">
      <c r="A8" s="120" t="s">
        <v>107</v>
      </c>
      <c r="B8" s="173"/>
      <c r="C8" s="173"/>
      <c r="D8" s="173"/>
      <c r="E8" s="173"/>
      <c r="F8" s="173"/>
      <c r="G8" s="173"/>
      <c r="H8" s="173"/>
      <c r="I8" s="173"/>
      <c r="J8" s="264">
        <f t="shared" ref="J8:J14" si="0">SUM(B8:I8)</f>
        <v>0</v>
      </c>
      <c r="K8" s="2"/>
      <c r="L8" s="2"/>
      <c r="M8" s="2"/>
      <c r="N8" s="2"/>
      <c r="O8" s="2"/>
      <c r="P8" s="2"/>
      <c r="Q8" s="2"/>
      <c r="R8" s="2"/>
      <c r="S8" s="2"/>
    </row>
    <row r="9" spans="1:19" x14ac:dyDescent="0.3">
      <c r="A9" s="120" t="s">
        <v>108</v>
      </c>
      <c r="B9" s="173"/>
      <c r="C9" s="173"/>
      <c r="D9" s="173"/>
      <c r="E9" s="173"/>
      <c r="F9" s="173"/>
      <c r="G9" s="173"/>
      <c r="H9" s="173"/>
      <c r="I9" s="173"/>
      <c r="J9" s="264">
        <f t="shared" si="0"/>
        <v>0</v>
      </c>
      <c r="K9" s="2"/>
      <c r="L9" s="2"/>
      <c r="M9" s="2"/>
      <c r="N9" s="2"/>
      <c r="O9" s="2"/>
      <c r="P9" s="2"/>
      <c r="Q9" s="2"/>
      <c r="R9" s="2"/>
      <c r="S9" s="2"/>
    </row>
    <row r="10" spans="1:19" x14ac:dyDescent="0.3">
      <c r="A10" s="120" t="s">
        <v>109</v>
      </c>
      <c r="B10" s="173"/>
      <c r="C10" s="173"/>
      <c r="D10" s="173"/>
      <c r="E10" s="173"/>
      <c r="F10" s="173"/>
      <c r="G10" s="173"/>
      <c r="H10" s="173"/>
      <c r="I10" s="173"/>
      <c r="J10" s="264">
        <f t="shared" si="0"/>
        <v>0</v>
      </c>
      <c r="K10" s="2"/>
      <c r="L10" s="2"/>
      <c r="M10" s="2"/>
      <c r="N10" s="2"/>
      <c r="O10" s="2"/>
      <c r="P10" s="2"/>
      <c r="Q10" s="2"/>
      <c r="R10" s="2"/>
      <c r="S10" s="2"/>
    </row>
    <row r="11" spans="1:19" x14ac:dyDescent="0.3">
      <c r="A11" s="121" t="s">
        <v>110</v>
      </c>
      <c r="B11" s="173"/>
      <c r="C11" s="173"/>
      <c r="D11" s="173"/>
      <c r="E11" s="173"/>
      <c r="F11" s="173"/>
      <c r="G11" s="173"/>
      <c r="H11" s="173"/>
      <c r="I11" s="173"/>
      <c r="J11" s="264">
        <f t="shared" si="0"/>
        <v>0</v>
      </c>
      <c r="K11" s="2"/>
      <c r="L11" s="2"/>
      <c r="M11" s="2"/>
      <c r="N11" s="2"/>
      <c r="O11" s="2"/>
      <c r="P11" s="2"/>
      <c r="Q11" s="2"/>
      <c r="R11" s="2"/>
      <c r="S11" s="2"/>
    </row>
    <row r="12" spans="1:19" x14ac:dyDescent="0.3">
      <c r="A12" s="121" t="s">
        <v>119</v>
      </c>
      <c r="B12" s="173"/>
      <c r="C12" s="173"/>
      <c r="D12" s="173"/>
      <c r="E12" s="173"/>
      <c r="F12" s="173"/>
      <c r="G12" s="173"/>
      <c r="H12" s="173"/>
      <c r="I12" s="173"/>
      <c r="J12" s="264">
        <f t="shared" si="0"/>
        <v>0</v>
      </c>
      <c r="K12" s="2"/>
      <c r="L12" s="2"/>
      <c r="M12" s="2"/>
      <c r="N12" s="2"/>
      <c r="O12" s="2"/>
      <c r="P12" s="2"/>
      <c r="Q12" s="2"/>
      <c r="R12" s="2"/>
      <c r="S12" s="2"/>
    </row>
    <row r="13" spans="1:19" x14ac:dyDescent="0.3">
      <c r="A13" s="120"/>
      <c r="B13" s="118"/>
      <c r="C13" s="118"/>
      <c r="D13" s="118"/>
      <c r="E13" s="118"/>
      <c r="F13" s="118"/>
      <c r="G13" s="118"/>
      <c r="H13" s="118"/>
      <c r="I13" s="118"/>
      <c r="J13" s="264"/>
      <c r="K13" s="2"/>
      <c r="L13" s="2"/>
      <c r="M13" s="2"/>
      <c r="N13" s="2"/>
      <c r="O13" s="2"/>
      <c r="P13" s="2"/>
      <c r="Q13" s="2"/>
      <c r="R13" s="2"/>
      <c r="S13" s="2"/>
    </row>
    <row r="14" spans="1:19" x14ac:dyDescent="0.3">
      <c r="A14" s="121" t="s">
        <v>258</v>
      </c>
      <c r="B14" s="173"/>
      <c r="C14" s="173"/>
      <c r="D14" s="173"/>
      <c r="E14" s="173"/>
      <c r="F14" s="173"/>
      <c r="G14" s="173"/>
      <c r="H14" s="173"/>
      <c r="I14" s="173"/>
      <c r="J14" s="264">
        <f t="shared" si="0"/>
        <v>0</v>
      </c>
      <c r="K14" s="2"/>
      <c r="L14" s="2"/>
      <c r="M14" s="2"/>
      <c r="N14" s="2"/>
      <c r="O14" s="2"/>
      <c r="P14" s="2"/>
      <c r="Q14" s="2"/>
      <c r="R14" s="2"/>
      <c r="S14" s="2"/>
    </row>
    <row r="15" spans="1:19" x14ac:dyDescent="0.3">
      <c r="A15" s="109"/>
      <c r="B15" s="110"/>
      <c r="D15" s="2"/>
      <c r="E15" s="2"/>
      <c r="F15" s="2"/>
      <c r="G15" s="2"/>
      <c r="H15" s="2"/>
      <c r="I15" s="2"/>
      <c r="J15" s="2"/>
      <c r="K15" s="2"/>
      <c r="L15" s="2"/>
      <c r="M15" s="2"/>
      <c r="N15" s="2"/>
      <c r="O15" s="2"/>
      <c r="P15" s="2"/>
      <c r="Q15" s="2"/>
      <c r="R15" s="2"/>
      <c r="S15" s="2"/>
    </row>
    <row r="16" spans="1:19" x14ac:dyDescent="0.3">
      <c r="A16" s="111" t="s">
        <v>117</v>
      </c>
      <c r="B16" s="112">
        <f>SUM(B7:B14)</f>
        <v>0</v>
      </c>
      <c r="C16" s="112">
        <f t="shared" ref="C16:I16" si="1">SUM(C7:C14)</f>
        <v>0</v>
      </c>
      <c r="D16" s="112">
        <f t="shared" si="1"/>
        <v>0</v>
      </c>
      <c r="E16" s="112">
        <f t="shared" si="1"/>
        <v>0</v>
      </c>
      <c r="F16" s="112">
        <f t="shared" si="1"/>
        <v>0</v>
      </c>
      <c r="G16" s="112">
        <f t="shared" si="1"/>
        <v>0</v>
      </c>
      <c r="H16" s="112">
        <f t="shared" si="1"/>
        <v>0</v>
      </c>
      <c r="I16" s="112">
        <f t="shared" si="1"/>
        <v>0</v>
      </c>
      <c r="J16" s="112">
        <f>SUM(J7:J14)</f>
        <v>0</v>
      </c>
      <c r="K16" s="2"/>
      <c r="L16" s="2"/>
      <c r="M16" s="2"/>
      <c r="N16" s="2"/>
      <c r="O16" s="2"/>
      <c r="P16" s="2"/>
      <c r="Q16" s="2"/>
      <c r="R16" s="2"/>
      <c r="S16" s="2"/>
    </row>
    <row r="17" spans="1:19" ht="15.5" x14ac:dyDescent="0.35">
      <c r="A17" s="40"/>
      <c r="B17" s="265"/>
      <c r="C17" s="265"/>
      <c r="D17" s="265"/>
      <c r="E17" s="265"/>
      <c r="F17" s="265"/>
      <c r="G17" s="265"/>
      <c r="H17" s="2"/>
      <c r="I17" s="2"/>
      <c r="J17" s="2"/>
      <c r="K17" s="2"/>
      <c r="L17" s="2"/>
      <c r="M17" s="2"/>
      <c r="N17" s="2"/>
      <c r="O17" s="2"/>
      <c r="P17" s="2"/>
      <c r="Q17" s="2"/>
      <c r="R17" s="2"/>
      <c r="S17" s="2"/>
    </row>
    <row r="18" spans="1:19" ht="15.5" x14ac:dyDescent="0.35">
      <c r="A18" s="228" t="s">
        <v>269</v>
      </c>
      <c r="B18" s="40"/>
      <c r="C18" s="2"/>
      <c r="D18" s="2"/>
      <c r="E18" s="2"/>
      <c r="F18" s="2"/>
      <c r="G18" s="2"/>
      <c r="H18" s="2"/>
      <c r="I18" s="2"/>
      <c r="J18" s="2"/>
      <c r="K18" s="2"/>
      <c r="L18" s="2"/>
      <c r="M18" s="2"/>
      <c r="N18" s="2"/>
      <c r="O18" s="2"/>
      <c r="P18" s="2"/>
      <c r="Q18" s="2"/>
      <c r="R18" s="2"/>
      <c r="S18" s="2"/>
    </row>
    <row r="19" spans="1:19" ht="15.5" x14ac:dyDescent="0.35">
      <c r="A19" s="109" t="s">
        <v>257</v>
      </c>
      <c r="B19" s="40"/>
      <c r="C19" s="2"/>
      <c r="D19" s="2"/>
      <c r="E19" s="2"/>
      <c r="F19" s="2"/>
      <c r="G19" s="2"/>
      <c r="H19" s="2"/>
      <c r="I19" s="2"/>
      <c r="J19" s="2"/>
      <c r="K19" s="2"/>
      <c r="L19" s="2"/>
      <c r="M19" s="2"/>
      <c r="N19" s="2"/>
      <c r="O19" s="2"/>
      <c r="P19" s="2"/>
      <c r="Q19" s="2"/>
      <c r="R19" s="2"/>
      <c r="S19" s="2"/>
    </row>
    <row r="20" spans="1:19" x14ac:dyDescent="0.3">
      <c r="A20" s="109" t="s">
        <v>259</v>
      </c>
      <c r="C20" s="2"/>
      <c r="D20" s="2"/>
      <c r="E20" s="2"/>
      <c r="F20" s="2"/>
      <c r="G20" s="2"/>
      <c r="H20" s="2"/>
      <c r="I20" s="2"/>
      <c r="J20" s="2"/>
      <c r="K20" s="2"/>
      <c r="L20" s="2"/>
      <c r="M20" s="2"/>
      <c r="N20" s="2"/>
      <c r="O20" s="2"/>
      <c r="P20" s="2"/>
      <c r="Q20" s="2"/>
      <c r="R20" s="2"/>
      <c r="S20" s="2"/>
    </row>
  </sheetData>
  <pageMargins left="0.7" right="0.7" top="0.78740157499999996" bottom="0.78740157499999996"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showGridLines="0" view="pageLayout" topLeftCell="A25" zoomScaleNormal="50" workbookViewId="0">
      <selection activeCell="E3" sqref="E3"/>
    </sheetView>
  </sheetViews>
  <sheetFormatPr baseColWidth="10" defaultColWidth="11.453125" defaultRowHeight="14" x14ac:dyDescent="0.3"/>
  <cols>
    <col min="1" max="1" width="44.81640625" style="267" customWidth="1"/>
    <col min="2" max="10" width="15.7265625" style="267" customWidth="1"/>
    <col min="11" max="11" width="16.54296875" style="267" customWidth="1"/>
    <col min="12" max="12" width="17" style="267" customWidth="1"/>
    <col min="13" max="13" width="14.26953125" style="267" customWidth="1"/>
    <col min="14" max="18" width="12.7265625" style="267" bestFit="1" customWidth="1"/>
    <col min="19" max="19" width="12.26953125" style="267" bestFit="1" customWidth="1"/>
    <col min="20" max="16384" width="11.453125" style="267"/>
  </cols>
  <sheetData>
    <row r="1" spans="1:19" ht="16" thickBot="1" x14ac:dyDescent="0.4">
      <c r="A1" s="307" t="s">
        <v>305</v>
      </c>
      <c r="D1" s="268">
        <f>+'1. Verpflichtungserklärung'!C16</f>
        <v>44562</v>
      </c>
      <c r="E1" s="269" t="s">
        <v>4</v>
      </c>
      <c r="F1" s="268">
        <f>+'1. Verpflichtungserklärung'!C17</f>
        <v>44712</v>
      </c>
      <c r="I1" s="270" t="s">
        <v>272</v>
      </c>
    </row>
    <row r="2" spans="1:19" ht="15.5" x14ac:dyDescent="0.35">
      <c r="A2" s="271"/>
      <c r="B2" s="348" t="s">
        <v>270</v>
      </c>
      <c r="C2" s="348" t="s">
        <v>29</v>
      </c>
      <c r="I2" s="346" t="s">
        <v>243</v>
      </c>
      <c r="J2" s="350" t="s">
        <v>306</v>
      </c>
      <c r="L2" s="271"/>
      <c r="M2" s="271"/>
      <c r="N2" s="271"/>
      <c r="O2" s="272"/>
      <c r="P2" s="272"/>
      <c r="Q2" s="272"/>
      <c r="R2" s="272"/>
      <c r="S2" s="272"/>
    </row>
    <row r="3" spans="1:19" ht="91.5" customHeight="1" thickBot="1" x14ac:dyDescent="0.35">
      <c r="B3" s="349"/>
      <c r="C3" s="349"/>
      <c r="I3" s="347"/>
      <c r="J3" s="351"/>
      <c r="M3" s="271"/>
      <c r="N3" s="271"/>
      <c r="O3" s="271"/>
      <c r="P3" s="271"/>
      <c r="Q3" s="271"/>
      <c r="R3" s="271"/>
      <c r="S3" s="271"/>
    </row>
    <row r="4" spans="1:19" ht="29" thickBot="1" x14ac:dyDescent="0.4">
      <c r="A4" s="272"/>
      <c r="B4" s="273" t="s">
        <v>113</v>
      </c>
      <c r="C4" s="274" t="s">
        <v>113</v>
      </c>
      <c r="I4" s="273" t="s">
        <v>105</v>
      </c>
      <c r="J4" s="274" t="s">
        <v>113</v>
      </c>
      <c r="M4" s="275"/>
      <c r="N4" s="271"/>
      <c r="P4" s="271"/>
      <c r="Q4" s="271"/>
      <c r="R4" s="271"/>
      <c r="S4" s="271"/>
    </row>
    <row r="5" spans="1:19" x14ac:dyDescent="0.3">
      <c r="A5" s="276" t="s">
        <v>106</v>
      </c>
      <c r="B5" s="174"/>
      <c r="C5" s="277">
        <f>'2.1 Abgerechnete Einheiten 2019'!J7+'2.2 Abrechenbare Einheiten 2022'!B5</f>
        <v>0</v>
      </c>
      <c r="I5" s="174"/>
      <c r="J5" s="277">
        <f>+'2.1 Abgerechnete Einheiten 2019'!J7-'2.2 Abrechenbare Einheiten 2022'!I5+B5</f>
        <v>0</v>
      </c>
      <c r="M5" s="278"/>
      <c r="N5" s="271"/>
      <c r="O5" s="271"/>
      <c r="P5" s="271"/>
      <c r="Q5" s="271"/>
      <c r="R5" s="271"/>
      <c r="S5" s="271"/>
    </row>
    <row r="6" spans="1:19" x14ac:dyDescent="0.3">
      <c r="A6" s="276" t="s">
        <v>107</v>
      </c>
      <c r="B6" s="174"/>
      <c r="C6" s="279">
        <f>'2.1 Abgerechnete Einheiten 2019'!J8+'2.2 Abrechenbare Einheiten 2022'!B6</f>
        <v>0</v>
      </c>
      <c r="I6" s="174"/>
      <c r="J6" s="279">
        <f>+'2.1 Abgerechnete Einheiten 2019'!J8-'2.2 Abrechenbare Einheiten 2022'!I6+B6</f>
        <v>0</v>
      </c>
      <c r="M6" s="271"/>
      <c r="N6" s="271"/>
      <c r="O6" s="271"/>
      <c r="P6" s="271"/>
      <c r="Q6" s="271"/>
      <c r="R6" s="271"/>
      <c r="S6" s="271"/>
    </row>
    <row r="7" spans="1:19" x14ac:dyDescent="0.3">
      <c r="A7" s="276" t="s">
        <v>108</v>
      </c>
      <c r="B7" s="174"/>
      <c r="C7" s="279">
        <f>'2.1 Abgerechnete Einheiten 2019'!J9+'2.2 Abrechenbare Einheiten 2022'!B7</f>
        <v>0</v>
      </c>
      <c r="I7" s="174"/>
      <c r="J7" s="279">
        <f>+'2.1 Abgerechnete Einheiten 2019'!J9-'2.2 Abrechenbare Einheiten 2022'!I7+B7</f>
        <v>0</v>
      </c>
      <c r="M7" s="271"/>
      <c r="N7" s="271"/>
      <c r="O7" s="271"/>
      <c r="P7" s="271"/>
      <c r="Q7" s="271"/>
      <c r="R7" s="271"/>
      <c r="S7" s="271"/>
    </row>
    <row r="8" spans="1:19" x14ac:dyDescent="0.3">
      <c r="A8" s="276" t="s">
        <v>109</v>
      </c>
      <c r="B8" s="174"/>
      <c r="C8" s="279">
        <f>'2.1 Abgerechnete Einheiten 2019'!J10+'2.2 Abrechenbare Einheiten 2022'!B8</f>
        <v>0</v>
      </c>
      <c r="I8" s="174"/>
      <c r="J8" s="279">
        <f>+'2.1 Abgerechnete Einheiten 2019'!J10-'2.2 Abrechenbare Einheiten 2022'!I8+B8</f>
        <v>0</v>
      </c>
      <c r="M8" s="271"/>
      <c r="N8" s="271"/>
      <c r="O8" s="271"/>
      <c r="P8" s="271"/>
      <c r="Q8" s="271"/>
      <c r="R8" s="271"/>
      <c r="S8" s="271"/>
    </row>
    <row r="9" spans="1:19" x14ac:dyDescent="0.3">
      <c r="A9" s="276" t="s">
        <v>110</v>
      </c>
      <c r="B9" s="174"/>
      <c r="C9" s="279">
        <f>'2.1 Abgerechnete Einheiten 2019'!J11+'2.2 Abrechenbare Einheiten 2022'!B9</f>
        <v>0</v>
      </c>
      <c r="I9" s="174"/>
      <c r="J9" s="279">
        <f>+'2.1 Abgerechnete Einheiten 2019'!J11-'2.2 Abrechenbare Einheiten 2022'!I9+B9</f>
        <v>0</v>
      </c>
      <c r="M9" s="271"/>
      <c r="N9" s="271"/>
      <c r="O9" s="271"/>
      <c r="P9" s="271"/>
      <c r="Q9" s="271"/>
      <c r="R9" s="271"/>
      <c r="S9" s="271"/>
    </row>
    <row r="10" spans="1:19" x14ac:dyDescent="0.3">
      <c r="A10" s="276" t="s">
        <v>119</v>
      </c>
      <c r="B10" s="174"/>
      <c r="C10" s="279">
        <f>'2.1 Abgerechnete Einheiten 2019'!J12+'2.2 Abrechenbare Einheiten 2022'!B10</f>
        <v>0</v>
      </c>
      <c r="I10" s="174"/>
      <c r="J10" s="279">
        <f>+'2.1 Abgerechnete Einheiten 2019'!J12-'2.2 Abrechenbare Einheiten 2022'!I10+B10</f>
        <v>0</v>
      </c>
      <c r="M10" s="271"/>
      <c r="N10" s="271"/>
      <c r="O10" s="271"/>
      <c r="P10" s="271"/>
      <c r="Q10" s="271"/>
      <c r="R10" s="271"/>
      <c r="S10" s="271"/>
    </row>
    <row r="11" spans="1:19" x14ac:dyDescent="0.3">
      <c r="A11" s="276"/>
      <c r="B11" s="266"/>
      <c r="C11" s="279">
        <f>'2.1 Abgerechnete Einheiten 2019'!J13+'2.2 Abrechenbare Einheiten 2022'!B11</f>
        <v>0</v>
      </c>
      <c r="I11" s="175"/>
      <c r="J11" s="279">
        <f>+'2.1 Abgerechnete Einheiten 2019'!J13-'2.2 Abrechenbare Einheiten 2022'!I11+B11</f>
        <v>0</v>
      </c>
      <c r="M11" s="271"/>
      <c r="N11" s="271"/>
      <c r="O11" s="271"/>
      <c r="P11" s="271"/>
      <c r="Q11" s="271"/>
      <c r="R11" s="271"/>
      <c r="S11" s="271"/>
    </row>
    <row r="12" spans="1:19" ht="14.5" thickBot="1" x14ac:dyDescent="0.35">
      <c r="A12" s="276" t="s">
        <v>216</v>
      </c>
      <c r="B12" s="176"/>
      <c r="C12" s="280">
        <f>'2.1 Abgerechnete Einheiten 2019'!J14+'2.2 Abrechenbare Einheiten 2022'!B12</f>
        <v>0</v>
      </c>
      <c r="I12" s="176"/>
      <c r="J12" s="280">
        <f>+'2.1 Abgerechnete Einheiten 2019'!J14-'2.2 Abrechenbare Einheiten 2022'!I12+B12</f>
        <v>0</v>
      </c>
      <c r="M12" s="271"/>
      <c r="N12" s="271"/>
      <c r="O12" s="271"/>
      <c r="P12" s="271"/>
      <c r="Q12" s="271"/>
      <c r="R12" s="271"/>
      <c r="S12" s="271"/>
    </row>
    <row r="13" spans="1:19" ht="15.5" x14ac:dyDescent="0.35">
      <c r="A13" s="281" t="s">
        <v>117</v>
      </c>
      <c r="C13" s="282">
        <f>SUM(C5:C12)</f>
        <v>0</v>
      </c>
      <c r="I13" s="271"/>
      <c r="J13" s="282">
        <f>SUM(J5:J12)</f>
        <v>0</v>
      </c>
      <c r="K13" s="271"/>
      <c r="L13" s="271"/>
      <c r="M13" s="271"/>
      <c r="N13" s="271"/>
      <c r="O13" s="271"/>
      <c r="P13" s="271"/>
      <c r="Q13" s="271"/>
      <c r="R13" s="271"/>
      <c r="S13" s="271"/>
    </row>
    <row r="14" spans="1:19" x14ac:dyDescent="0.3">
      <c r="A14" s="271"/>
      <c r="B14" s="271"/>
      <c r="C14" s="271"/>
      <c r="D14" s="271"/>
      <c r="E14" s="271"/>
      <c r="F14" s="271"/>
      <c r="G14" s="271"/>
      <c r="H14" s="271"/>
      <c r="I14" s="271"/>
      <c r="J14" s="271"/>
      <c r="K14" s="271"/>
      <c r="L14" s="271"/>
      <c r="M14" s="271"/>
      <c r="N14" s="271"/>
      <c r="O14" s="271"/>
      <c r="P14" s="271"/>
      <c r="Q14" s="271"/>
      <c r="R14" s="271"/>
      <c r="S14" s="271"/>
    </row>
    <row r="15" spans="1:19" ht="15.5" x14ac:dyDescent="0.35">
      <c r="A15" s="283" t="s">
        <v>271</v>
      </c>
      <c r="B15" s="271"/>
      <c r="C15" s="271"/>
      <c r="D15" s="271"/>
      <c r="E15" s="271"/>
      <c r="F15" s="271"/>
      <c r="G15" s="271"/>
      <c r="H15" s="271"/>
      <c r="I15" s="271"/>
      <c r="J15" s="271"/>
      <c r="K15" s="271"/>
      <c r="L15" s="271"/>
      <c r="M15" s="271"/>
      <c r="N15" s="271"/>
      <c r="O15" s="271"/>
      <c r="P15" s="271"/>
      <c r="Q15" s="271"/>
      <c r="R15" s="271"/>
      <c r="S15" s="271"/>
    </row>
    <row r="16" spans="1:19" x14ac:dyDescent="0.3">
      <c r="A16" s="271"/>
      <c r="B16" s="271"/>
      <c r="C16" s="271"/>
      <c r="D16" s="271"/>
      <c r="E16" s="271"/>
      <c r="F16" s="271"/>
      <c r="G16" s="271"/>
      <c r="H16" s="271"/>
      <c r="I16" s="271"/>
      <c r="J16" s="271"/>
      <c r="K16" s="271"/>
      <c r="L16" s="271"/>
      <c r="M16" s="271"/>
      <c r="N16" s="271"/>
      <c r="O16" s="271"/>
      <c r="P16" s="271"/>
      <c r="Q16" s="271"/>
      <c r="R16" s="271"/>
      <c r="S16" s="271"/>
    </row>
    <row r="17" spans="1:19" ht="15.5" x14ac:dyDescent="0.35">
      <c r="A17" s="284"/>
      <c r="B17" s="285" t="str">
        <f>+'2.1 Abgerechnete Einheiten 2019'!B5</f>
        <v>Kostenträger 1</v>
      </c>
      <c r="C17" s="285" t="str">
        <f>+'2.1 Abgerechnete Einheiten 2019'!C5</f>
        <v>Kostenträger 2</v>
      </c>
      <c r="D17" s="285" t="str">
        <f>+'2.1 Abgerechnete Einheiten 2019'!D5</f>
        <v>Kostenträger 3</v>
      </c>
      <c r="E17" s="285" t="str">
        <f>+'2.1 Abgerechnete Einheiten 2019'!E5</f>
        <v>Kostenträger 4</v>
      </c>
      <c r="F17" s="285" t="str">
        <f>+'2.1 Abgerechnete Einheiten 2019'!F5</f>
        <v>Kostenträger 5</v>
      </c>
      <c r="G17" s="285" t="str">
        <f>+'2.1 Abgerechnete Einheiten 2019'!G5</f>
        <v>Kostenträger 6</v>
      </c>
      <c r="H17" s="285" t="str">
        <f>+'2.1 Abgerechnete Einheiten 2019'!H5</f>
        <v>Kostenträger 7</v>
      </c>
      <c r="I17" s="285" t="str">
        <f>+'2.1 Abgerechnete Einheiten 2019'!I5</f>
        <v>Kostenträger 8</v>
      </c>
      <c r="J17" s="285" t="s">
        <v>29</v>
      </c>
      <c r="K17" s="271"/>
      <c r="L17" s="271"/>
      <c r="M17" s="271"/>
      <c r="N17" s="271"/>
      <c r="O17" s="271"/>
      <c r="P17" s="271"/>
      <c r="Q17" s="271"/>
      <c r="R17" s="271"/>
      <c r="S17" s="271"/>
    </row>
    <row r="18" spans="1:19" ht="15.5" x14ac:dyDescent="0.35">
      <c r="A18" s="284"/>
      <c r="B18" s="285" t="str">
        <f>+'2.1 Abgerechnete Einheiten 2019'!B6</f>
        <v>Anzahl Einheiten</v>
      </c>
      <c r="C18" s="285" t="str">
        <f>+'2.1 Abgerechnete Einheiten 2019'!C6</f>
        <v>Anzahl Einheiten</v>
      </c>
      <c r="D18" s="285" t="str">
        <f>+'2.1 Abgerechnete Einheiten 2019'!D6</f>
        <v>Anzahl Einheiten</v>
      </c>
      <c r="E18" s="285" t="str">
        <f>+'2.1 Abgerechnete Einheiten 2019'!E6</f>
        <v>Anzahl Einheiten</v>
      </c>
      <c r="F18" s="285" t="str">
        <f>+'2.1 Abgerechnete Einheiten 2019'!F6</f>
        <v>Anzahl Einheiten</v>
      </c>
      <c r="G18" s="285" t="str">
        <f>+'2.1 Abgerechnete Einheiten 2019'!G6</f>
        <v>Anzahl Einheiten</v>
      </c>
      <c r="H18" s="285" t="str">
        <f>+'2.1 Abgerechnete Einheiten 2019'!H6</f>
        <v>Anzahl Einheiten</v>
      </c>
      <c r="I18" s="285" t="str">
        <f>+'2.1 Abgerechnete Einheiten 2019'!I6</f>
        <v>Anzahl Einheiten</v>
      </c>
      <c r="J18" s="285" t="s">
        <v>105</v>
      </c>
      <c r="K18" s="271"/>
      <c r="L18" s="271"/>
      <c r="M18" s="271"/>
      <c r="N18" s="271"/>
      <c r="O18" s="271"/>
      <c r="P18" s="271"/>
      <c r="Q18" s="271"/>
      <c r="R18" s="271"/>
      <c r="S18" s="271"/>
    </row>
    <row r="19" spans="1:19" x14ac:dyDescent="0.3">
      <c r="A19" s="286" t="s">
        <v>268</v>
      </c>
      <c r="B19" s="287">
        <f>IFERROR('2.1 Abgerechnete Einheiten 2019'!B7+$B$5/'2.1 Abgerechnete Einheiten 2019'!$J$7*'2.1 Abgerechnete Einheiten 2019'!B7,0)</f>
        <v>0</v>
      </c>
      <c r="C19" s="287">
        <f>IFERROR('2.1 Abgerechnete Einheiten 2019'!C7+$B$5/'2.1 Abgerechnete Einheiten 2019'!$J$7*'2.1 Abgerechnete Einheiten 2019'!C7,0)</f>
        <v>0</v>
      </c>
      <c r="D19" s="287">
        <f>IFERROR('2.1 Abgerechnete Einheiten 2019'!D7+$B$5/'2.1 Abgerechnete Einheiten 2019'!$J$7*'2.1 Abgerechnete Einheiten 2019'!D7,0)</f>
        <v>0</v>
      </c>
      <c r="E19" s="287">
        <f>IFERROR('2.1 Abgerechnete Einheiten 2019'!E7+$B$5/'2.1 Abgerechnete Einheiten 2019'!$J$7*'2.1 Abgerechnete Einheiten 2019'!E7,0)</f>
        <v>0</v>
      </c>
      <c r="F19" s="287">
        <f>IFERROR('2.1 Abgerechnete Einheiten 2019'!F7+$B$5/'2.1 Abgerechnete Einheiten 2019'!$J$7*'2.1 Abgerechnete Einheiten 2019'!F7,0)</f>
        <v>0</v>
      </c>
      <c r="G19" s="287">
        <f>IFERROR('2.1 Abgerechnete Einheiten 2019'!G7+$B$5/'2.1 Abgerechnete Einheiten 2019'!$J$7*'2.1 Abgerechnete Einheiten 2019'!G7,0)</f>
        <v>0</v>
      </c>
      <c r="H19" s="287">
        <f>IFERROR('2.1 Abgerechnete Einheiten 2019'!H7+$B$5/'2.1 Abgerechnete Einheiten 2019'!$J$7*'2.1 Abgerechnete Einheiten 2019'!H7,0)</f>
        <v>0</v>
      </c>
      <c r="I19" s="287">
        <f>IFERROR('2.1 Abgerechnete Einheiten 2019'!I7+$B$5/'2.1 Abgerechnete Einheiten 2019'!$J$7*'2.1 Abgerechnete Einheiten 2019'!I7,0)</f>
        <v>0</v>
      </c>
      <c r="J19" s="288">
        <f>SUM(B19:I19)</f>
        <v>0</v>
      </c>
      <c r="K19" s="271"/>
      <c r="L19" s="271"/>
      <c r="M19" s="271"/>
      <c r="N19" s="271"/>
      <c r="O19" s="271"/>
      <c r="P19" s="271"/>
      <c r="Q19" s="271"/>
      <c r="R19" s="271"/>
      <c r="S19" s="271"/>
    </row>
    <row r="20" spans="1:19" x14ac:dyDescent="0.3">
      <c r="A20" s="286" t="s">
        <v>107</v>
      </c>
      <c r="B20" s="287">
        <f>IFERROR('2.1 Abgerechnete Einheiten 2019'!B8+$B$6/'2.1 Abgerechnete Einheiten 2019'!$J$8*'2.1 Abgerechnete Einheiten 2019'!B8,0)</f>
        <v>0</v>
      </c>
      <c r="C20" s="287">
        <f>IFERROR('2.1 Abgerechnete Einheiten 2019'!C8+$B$6/'2.1 Abgerechnete Einheiten 2019'!$J$8*'2.1 Abgerechnete Einheiten 2019'!C8,0)</f>
        <v>0</v>
      </c>
      <c r="D20" s="287">
        <f>IFERROR('2.1 Abgerechnete Einheiten 2019'!D8+$B$6/'2.1 Abgerechnete Einheiten 2019'!$J$8*'2.1 Abgerechnete Einheiten 2019'!D8,0)</f>
        <v>0</v>
      </c>
      <c r="E20" s="287">
        <f>IFERROR('2.1 Abgerechnete Einheiten 2019'!E8+$B$6/'2.1 Abgerechnete Einheiten 2019'!$J$8*'2.1 Abgerechnete Einheiten 2019'!E8,0)</f>
        <v>0</v>
      </c>
      <c r="F20" s="287">
        <f>IFERROR('2.1 Abgerechnete Einheiten 2019'!F8+$B$6/'2.1 Abgerechnete Einheiten 2019'!$J$8*'2.1 Abgerechnete Einheiten 2019'!F8,0)</f>
        <v>0</v>
      </c>
      <c r="G20" s="287">
        <f>IFERROR('2.1 Abgerechnete Einheiten 2019'!G8+$B$6/'2.1 Abgerechnete Einheiten 2019'!$J$8*'2.1 Abgerechnete Einheiten 2019'!G8,0)</f>
        <v>0</v>
      </c>
      <c r="H20" s="287">
        <f>IFERROR('2.1 Abgerechnete Einheiten 2019'!H8+$B$6/'2.1 Abgerechnete Einheiten 2019'!$J$8*'2.1 Abgerechnete Einheiten 2019'!H8,0)</f>
        <v>0</v>
      </c>
      <c r="I20" s="287">
        <f>IFERROR('2.1 Abgerechnete Einheiten 2019'!I8+$B$6/'2.1 Abgerechnete Einheiten 2019'!$J$8*'2.1 Abgerechnete Einheiten 2019'!I8,0)</f>
        <v>0</v>
      </c>
      <c r="J20" s="288">
        <f t="shared" ref="J20:J26" si="0">SUM(B20:I20)</f>
        <v>0</v>
      </c>
    </row>
    <row r="21" spans="1:19" x14ac:dyDescent="0.3">
      <c r="A21" s="286" t="s">
        <v>108</v>
      </c>
      <c r="B21" s="287">
        <f>IFERROR('2.1 Abgerechnete Einheiten 2019'!B9+$B$7/'2.1 Abgerechnete Einheiten 2019'!$J$9*'2.1 Abgerechnete Einheiten 2019'!B9,0)</f>
        <v>0</v>
      </c>
      <c r="C21" s="287">
        <f>IFERROR('2.1 Abgerechnete Einheiten 2019'!C9+$B$7/'2.1 Abgerechnete Einheiten 2019'!$J$9*'2.1 Abgerechnete Einheiten 2019'!C9,0)</f>
        <v>0</v>
      </c>
      <c r="D21" s="287">
        <f>IFERROR('2.1 Abgerechnete Einheiten 2019'!D9+$B$7/'2.1 Abgerechnete Einheiten 2019'!$J$9*'2.1 Abgerechnete Einheiten 2019'!D9,0)</f>
        <v>0</v>
      </c>
      <c r="E21" s="287">
        <f>IFERROR('2.1 Abgerechnete Einheiten 2019'!E9+$B$7/'2.1 Abgerechnete Einheiten 2019'!$J$9*'2.1 Abgerechnete Einheiten 2019'!E9,0)</f>
        <v>0</v>
      </c>
      <c r="F21" s="287">
        <f>IFERROR('2.1 Abgerechnete Einheiten 2019'!F9+$B$7/'2.1 Abgerechnete Einheiten 2019'!$J$9*'2.1 Abgerechnete Einheiten 2019'!F9,0)</f>
        <v>0</v>
      </c>
      <c r="G21" s="287">
        <f>IFERROR('2.1 Abgerechnete Einheiten 2019'!G9+$B$7/'2.1 Abgerechnete Einheiten 2019'!$J$9*'2.1 Abgerechnete Einheiten 2019'!G9,0)</f>
        <v>0</v>
      </c>
      <c r="H21" s="287">
        <f>IFERROR('2.1 Abgerechnete Einheiten 2019'!H9+$B$7/'2.1 Abgerechnete Einheiten 2019'!$J$9*'2.1 Abgerechnete Einheiten 2019'!H9,0)</f>
        <v>0</v>
      </c>
      <c r="I21" s="287">
        <f>IFERROR('2.1 Abgerechnete Einheiten 2019'!I9+$B$7/'2.1 Abgerechnete Einheiten 2019'!$J$9*'2.1 Abgerechnete Einheiten 2019'!I9,0)</f>
        <v>0</v>
      </c>
      <c r="J21" s="288">
        <f t="shared" si="0"/>
        <v>0</v>
      </c>
    </row>
    <row r="22" spans="1:19" x14ac:dyDescent="0.3">
      <c r="A22" s="286" t="s">
        <v>109</v>
      </c>
      <c r="B22" s="287">
        <f>IFERROR('2.1 Abgerechnete Einheiten 2019'!B10+$B$8/'2.1 Abgerechnete Einheiten 2019'!$J$10*'2.1 Abgerechnete Einheiten 2019'!B10,0)</f>
        <v>0</v>
      </c>
      <c r="C22" s="287">
        <f>IFERROR('2.1 Abgerechnete Einheiten 2019'!C10+$B$8/'2.1 Abgerechnete Einheiten 2019'!$J$10*'2.1 Abgerechnete Einheiten 2019'!C10,0)</f>
        <v>0</v>
      </c>
      <c r="D22" s="287">
        <f>IFERROR('2.1 Abgerechnete Einheiten 2019'!D10+$B$8/'2.1 Abgerechnete Einheiten 2019'!$J$10*'2.1 Abgerechnete Einheiten 2019'!D10,0)</f>
        <v>0</v>
      </c>
      <c r="E22" s="287">
        <f>IFERROR('2.1 Abgerechnete Einheiten 2019'!E10+$B$8/'2.1 Abgerechnete Einheiten 2019'!$J$10*'2.1 Abgerechnete Einheiten 2019'!E10,0)</f>
        <v>0</v>
      </c>
      <c r="F22" s="287">
        <f>IFERROR('2.1 Abgerechnete Einheiten 2019'!F10+$B$8/'2.1 Abgerechnete Einheiten 2019'!$J$10*'2.1 Abgerechnete Einheiten 2019'!F10,0)</f>
        <v>0</v>
      </c>
      <c r="G22" s="287">
        <f>IFERROR('2.1 Abgerechnete Einheiten 2019'!G10+$B$8/'2.1 Abgerechnete Einheiten 2019'!$J$10*'2.1 Abgerechnete Einheiten 2019'!G10,0)</f>
        <v>0</v>
      </c>
      <c r="H22" s="287">
        <f>IFERROR('2.1 Abgerechnete Einheiten 2019'!H10+$B$8/'2.1 Abgerechnete Einheiten 2019'!$J$10*'2.1 Abgerechnete Einheiten 2019'!H10,0)</f>
        <v>0</v>
      </c>
      <c r="I22" s="287">
        <f>IFERROR('2.1 Abgerechnete Einheiten 2019'!I10+$B$8/'2.1 Abgerechnete Einheiten 2019'!$J$10*'2.1 Abgerechnete Einheiten 2019'!I10,0)</f>
        <v>0</v>
      </c>
      <c r="J22" s="288">
        <f t="shared" si="0"/>
        <v>0</v>
      </c>
    </row>
    <row r="23" spans="1:19" x14ac:dyDescent="0.3">
      <c r="A23" s="289" t="s">
        <v>110</v>
      </c>
      <c r="B23" s="287">
        <f>IFERROR('2.1 Abgerechnete Einheiten 2019'!B11+$B9/'2.1 Abgerechnete Einheiten 2019'!$J$11*'2.1 Abgerechnete Einheiten 2019'!B11,0)</f>
        <v>0</v>
      </c>
      <c r="C23" s="287">
        <f>IFERROR('2.1 Abgerechnete Einheiten 2019'!C11+$B9/'2.1 Abgerechnete Einheiten 2019'!$J$11*'2.1 Abgerechnete Einheiten 2019'!C11,0)</f>
        <v>0</v>
      </c>
      <c r="D23" s="287">
        <f>IFERROR('2.1 Abgerechnete Einheiten 2019'!D11+$B9/'2.1 Abgerechnete Einheiten 2019'!$J$11*'2.1 Abgerechnete Einheiten 2019'!D11,0)</f>
        <v>0</v>
      </c>
      <c r="E23" s="287">
        <f>IFERROR('2.1 Abgerechnete Einheiten 2019'!E11+$B9/'2.1 Abgerechnete Einheiten 2019'!$J$11*'2.1 Abgerechnete Einheiten 2019'!E11,0)</f>
        <v>0</v>
      </c>
      <c r="F23" s="287">
        <f>IFERROR('2.1 Abgerechnete Einheiten 2019'!F11+$B9/'2.1 Abgerechnete Einheiten 2019'!$J$11*'2.1 Abgerechnete Einheiten 2019'!F11,0)</f>
        <v>0</v>
      </c>
      <c r="G23" s="287">
        <f>IFERROR('2.1 Abgerechnete Einheiten 2019'!G11+$B9/'2.1 Abgerechnete Einheiten 2019'!$J$11*'2.1 Abgerechnete Einheiten 2019'!G11,0)</f>
        <v>0</v>
      </c>
      <c r="H23" s="287">
        <f>IFERROR('2.1 Abgerechnete Einheiten 2019'!H11+$B9/'2.1 Abgerechnete Einheiten 2019'!$J$11*'2.1 Abgerechnete Einheiten 2019'!H11,0)</f>
        <v>0</v>
      </c>
      <c r="I23" s="287">
        <f>IFERROR('2.1 Abgerechnete Einheiten 2019'!I11+$B9/'2.1 Abgerechnete Einheiten 2019'!$J$11*'2.1 Abgerechnete Einheiten 2019'!I11,0)</f>
        <v>0</v>
      </c>
      <c r="J23" s="288">
        <f t="shared" si="0"/>
        <v>0</v>
      </c>
    </row>
    <row r="24" spans="1:19" x14ac:dyDescent="0.3">
      <c r="A24" s="289" t="s">
        <v>119</v>
      </c>
      <c r="B24" s="287">
        <f>IFERROR('2.1 Abgerechnete Einheiten 2019'!B12+$B$10/'2.1 Abgerechnete Einheiten 2019'!$J$12*'2.1 Abgerechnete Einheiten 2019'!B12,0)</f>
        <v>0</v>
      </c>
      <c r="C24" s="287">
        <f>IFERROR('2.1 Abgerechnete Einheiten 2019'!C12+$B$10/'2.1 Abgerechnete Einheiten 2019'!$J$12*'2.1 Abgerechnete Einheiten 2019'!C12,0)</f>
        <v>0</v>
      </c>
      <c r="D24" s="287">
        <f>IFERROR('2.1 Abgerechnete Einheiten 2019'!D12+$B$10/'2.1 Abgerechnete Einheiten 2019'!$J$12*'2.1 Abgerechnete Einheiten 2019'!D12,0)</f>
        <v>0</v>
      </c>
      <c r="E24" s="287">
        <f>IFERROR('2.1 Abgerechnete Einheiten 2019'!E12+$B$10/'2.1 Abgerechnete Einheiten 2019'!$J$12*'2.1 Abgerechnete Einheiten 2019'!E12,0)</f>
        <v>0</v>
      </c>
      <c r="F24" s="287">
        <f>IFERROR('2.1 Abgerechnete Einheiten 2019'!F12+$B$10/'2.1 Abgerechnete Einheiten 2019'!$J$12*'2.1 Abgerechnete Einheiten 2019'!F12,0)</f>
        <v>0</v>
      </c>
      <c r="G24" s="287">
        <f>IFERROR('2.1 Abgerechnete Einheiten 2019'!G12+$B$10/'2.1 Abgerechnete Einheiten 2019'!$J$12*'2.1 Abgerechnete Einheiten 2019'!G12,0)</f>
        <v>0</v>
      </c>
      <c r="H24" s="287">
        <f>IFERROR('2.1 Abgerechnete Einheiten 2019'!H12+$B$10/'2.1 Abgerechnete Einheiten 2019'!$J$12*'2.1 Abgerechnete Einheiten 2019'!H12,0)</f>
        <v>0</v>
      </c>
      <c r="I24" s="287">
        <f>IFERROR('2.1 Abgerechnete Einheiten 2019'!I12+$B$10/'2.1 Abgerechnete Einheiten 2019'!$J$12*'2.1 Abgerechnete Einheiten 2019'!I12,0)</f>
        <v>0</v>
      </c>
      <c r="J24" s="288">
        <f t="shared" si="0"/>
        <v>0</v>
      </c>
    </row>
    <row r="25" spans="1:19" x14ac:dyDescent="0.3">
      <c r="A25" s="286"/>
      <c r="B25" s="287"/>
      <c r="C25" s="287"/>
      <c r="D25" s="287"/>
      <c r="E25" s="287"/>
      <c r="F25" s="287"/>
      <c r="G25" s="287"/>
      <c r="H25" s="287"/>
      <c r="I25" s="287"/>
      <c r="J25" s="288"/>
    </row>
    <row r="26" spans="1:19" x14ac:dyDescent="0.3">
      <c r="A26" s="289" t="s">
        <v>258</v>
      </c>
      <c r="B26" s="287">
        <f>IFERROR('2.1 Abgerechnete Einheiten 2019'!B14+$B$12/'2.1 Abgerechnete Einheiten 2019'!$J$14*'2.1 Abgerechnete Einheiten 2019'!B14,0)</f>
        <v>0</v>
      </c>
      <c r="C26" s="287">
        <f>IFERROR('2.1 Abgerechnete Einheiten 2019'!C14+$B$12/'2.1 Abgerechnete Einheiten 2019'!$J$14*'2.1 Abgerechnete Einheiten 2019'!C14,0)</f>
        <v>0</v>
      </c>
      <c r="D26" s="287">
        <f>IFERROR('2.1 Abgerechnete Einheiten 2019'!D14+$B$12/'2.1 Abgerechnete Einheiten 2019'!$J$14*'2.1 Abgerechnete Einheiten 2019'!D14,0)</f>
        <v>0</v>
      </c>
      <c r="E26" s="287">
        <f>IFERROR('2.1 Abgerechnete Einheiten 2019'!E14+$B$12/'2.1 Abgerechnete Einheiten 2019'!$J$14*'2.1 Abgerechnete Einheiten 2019'!E14,0)</f>
        <v>0</v>
      </c>
      <c r="F26" s="287">
        <f>IFERROR('2.1 Abgerechnete Einheiten 2019'!F14+$B$12/'2.1 Abgerechnete Einheiten 2019'!$J$14*'2.1 Abgerechnete Einheiten 2019'!F14,0)</f>
        <v>0</v>
      </c>
      <c r="G26" s="287">
        <f>IFERROR('2.1 Abgerechnete Einheiten 2019'!G14+$B$12/'2.1 Abgerechnete Einheiten 2019'!$J$14*'2.1 Abgerechnete Einheiten 2019'!G14,0)</f>
        <v>0</v>
      </c>
      <c r="H26" s="287">
        <f>IFERROR('2.1 Abgerechnete Einheiten 2019'!H14+$B$12/'2.1 Abgerechnete Einheiten 2019'!$J$14*'2.1 Abgerechnete Einheiten 2019'!H14,0)</f>
        <v>0</v>
      </c>
      <c r="I26" s="287">
        <f>IFERROR('2.1 Abgerechnete Einheiten 2019'!I14+$B$12/'2.1 Abgerechnete Einheiten 2019'!$J$14*'2.1 Abgerechnete Einheiten 2019'!I14,0)</f>
        <v>0</v>
      </c>
      <c r="J26" s="288">
        <f t="shared" si="0"/>
        <v>0</v>
      </c>
    </row>
    <row r="27" spans="1:19" x14ac:dyDescent="0.3">
      <c r="A27" s="275"/>
      <c r="B27" s="290"/>
      <c r="D27" s="271"/>
      <c r="E27" s="271"/>
      <c r="F27" s="271"/>
      <c r="G27" s="271"/>
      <c r="H27" s="271"/>
      <c r="I27" s="271"/>
      <c r="J27" s="271"/>
    </row>
    <row r="28" spans="1:19" x14ac:dyDescent="0.3">
      <c r="A28" s="291" t="s">
        <v>117</v>
      </c>
      <c r="B28" s="292">
        <f>SUM(B19:B26)</f>
        <v>0</v>
      </c>
      <c r="C28" s="292">
        <f t="shared" ref="C28:I28" si="1">SUM(C19:C26)</f>
        <v>0</v>
      </c>
      <c r="D28" s="292">
        <f t="shared" si="1"/>
        <v>0</v>
      </c>
      <c r="E28" s="292">
        <f t="shared" si="1"/>
        <v>0</v>
      </c>
      <c r="F28" s="292">
        <f t="shared" si="1"/>
        <v>0</v>
      </c>
      <c r="G28" s="292">
        <f t="shared" si="1"/>
        <v>0</v>
      </c>
      <c r="H28" s="292">
        <f t="shared" si="1"/>
        <v>0</v>
      </c>
      <c r="I28" s="292">
        <f t="shared" si="1"/>
        <v>0</v>
      </c>
      <c r="J28" s="292">
        <f>SUM(J19:J26)</f>
        <v>0</v>
      </c>
    </row>
    <row r="30" spans="1:19" x14ac:dyDescent="0.3">
      <c r="A30" s="275" t="s">
        <v>217</v>
      </c>
      <c r="B30" s="271"/>
      <c r="C30" s="271"/>
      <c r="D30" s="271"/>
      <c r="E30" s="271"/>
      <c r="F30" s="271"/>
      <c r="G30" s="271"/>
      <c r="H30" s="271"/>
      <c r="I30" s="271"/>
      <c r="J30" s="271"/>
      <c r="K30" s="271"/>
      <c r="L30" s="271"/>
      <c r="M30" s="271"/>
      <c r="N30" s="271"/>
      <c r="O30" s="271"/>
      <c r="P30" s="271"/>
      <c r="Q30" s="271"/>
      <c r="R30" s="271"/>
      <c r="S30" s="271"/>
    </row>
    <row r="31" spans="1:19" x14ac:dyDescent="0.3">
      <c r="A31" s="275" t="s">
        <v>215</v>
      </c>
      <c r="B31" s="271"/>
      <c r="C31" s="271"/>
      <c r="D31" s="271"/>
      <c r="E31" s="271"/>
      <c r="F31" s="271"/>
      <c r="G31" s="271"/>
      <c r="H31" s="271"/>
      <c r="I31" s="271"/>
      <c r="J31" s="271"/>
      <c r="K31" s="271"/>
      <c r="L31" s="271"/>
      <c r="M31" s="271"/>
      <c r="N31" s="271"/>
      <c r="O31" s="271"/>
      <c r="P31" s="271"/>
      <c r="Q31" s="271"/>
      <c r="R31" s="271"/>
      <c r="S31" s="271"/>
    </row>
  </sheetData>
  <mergeCells count="4">
    <mergeCell ref="I2:I3"/>
    <mergeCell ref="C2:C3"/>
    <mergeCell ref="J2:J3"/>
    <mergeCell ref="B2:B3"/>
  </mergeCells>
  <pageMargins left="0.7" right="0.7" top="0.78740157499999996" bottom="0.78740157499999996" header="0.3" footer="0.3"/>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67"/>
  <sheetViews>
    <sheetView showGridLines="0" topLeftCell="A83" zoomScaleNormal="100" workbookViewId="0">
      <selection activeCell="F15" sqref="F15"/>
    </sheetView>
  </sheetViews>
  <sheetFormatPr baseColWidth="10" defaultColWidth="10.81640625" defaultRowHeight="14" x14ac:dyDescent="0.3"/>
  <cols>
    <col min="1" max="1" width="6.81640625" style="2" customWidth="1"/>
    <col min="2" max="2" width="37" style="2" customWidth="1"/>
    <col min="3" max="3" width="19" style="3" customWidth="1"/>
    <col min="4" max="4" width="14" style="15" bestFit="1" customWidth="1"/>
    <col min="5" max="5" width="12.81640625" style="15" customWidth="1"/>
    <col min="6" max="6" width="14.81640625" style="15" bestFit="1" customWidth="1"/>
    <col min="7" max="16384" width="10.81640625" style="2"/>
  </cols>
  <sheetData>
    <row r="1" spans="1:6" ht="15.5" x14ac:dyDescent="0.35">
      <c r="A1" s="125" t="s">
        <v>174</v>
      </c>
      <c r="B1" s="7"/>
      <c r="C1" s="8"/>
      <c r="D1" s="91"/>
      <c r="E1" s="2"/>
      <c r="F1" s="2"/>
    </row>
    <row r="2" spans="1:6" x14ac:dyDescent="0.3">
      <c r="B2" s="7"/>
      <c r="C2" s="8"/>
      <c r="D2" s="91"/>
    </row>
    <row r="3" spans="1:6" ht="14.5" thickBot="1" x14ac:dyDescent="0.35">
      <c r="C3" s="4"/>
      <c r="D3" s="2"/>
      <c r="E3" s="2"/>
      <c r="F3" s="2"/>
    </row>
    <row r="4" spans="1:6" x14ac:dyDescent="0.3">
      <c r="A4" s="352" t="s">
        <v>5</v>
      </c>
      <c r="B4" s="60"/>
      <c r="C4" s="44" t="s">
        <v>29</v>
      </c>
      <c r="D4" s="2"/>
      <c r="E4" s="2"/>
      <c r="F4" s="2"/>
    </row>
    <row r="5" spans="1:6" x14ac:dyDescent="0.3">
      <c r="A5" s="353"/>
      <c r="B5" s="61" t="s">
        <v>32</v>
      </c>
      <c r="C5" s="226" t="s">
        <v>222</v>
      </c>
      <c r="D5" s="2"/>
      <c r="E5" s="2"/>
      <c r="F5" s="2"/>
    </row>
    <row r="6" spans="1:6" ht="14.5" thickBot="1" x14ac:dyDescent="0.35">
      <c r="A6" s="354"/>
      <c r="B6" s="62"/>
      <c r="C6" s="227" t="s">
        <v>260</v>
      </c>
      <c r="D6" s="2"/>
      <c r="E6" s="2"/>
      <c r="F6" s="2"/>
    </row>
    <row r="7" spans="1:6" s="92" customFormat="1" ht="35.25" customHeight="1" x14ac:dyDescent="0.3">
      <c r="A7" s="86">
        <v>1</v>
      </c>
      <c r="B7" s="87" t="s">
        <v>34</v>
      </c>
      <c r="C7" s="177"/>
      <c r="D7" s="2"/>
      <c r="E7" s="2"/>
      <c r="F7" s="2"/>
    </row>
    <row r="8" spans="1:6" s="92" customFormat="1" ht="35.25" customHeight="1" x14ac:dyDescent="0.3">
      <c r="A8" s="88">
        <f>1+A7</f>
        <v>2</v>
      </c>
      <c r="B8" s="87" t="s">
        <v>55</v>
      </c>
      <c r="C8" s="177"/>
      <c r="D8" s="2"/>
      <c r="E8" s="2"/>
      <c r="F8" s="2"/>
    </row>
    <row r="9" spans="1:6" s="92" customFormat="1" ht="35.25" customHeight="1" x14ac:dyDescent="0.3">
      <c r="A9" s="88">
        <f t="shared" ref="A9:A14" si="0">1+A8</f>
        <v>3</v>
      </c>
      <c r="B9" s="87" t="s">
        <v>126</v>
      </c>
      <c r="C9" s="177"/>
      <c r="D9" s="2"/>
      <c r="E9" s="2"/>
      <c r="F9" s="2"/>
    </row>
    <row r="10" spans="1:6" s="92" customFormat="1" ht="35.25" customHeight="1" x14ac:dyDescent="0.3">
      <c r="A10" s="88">
        <f t="shared" si="0"/>
        <v>4</v>
      </c>
      <c r="B10" s="87" t="s">
        <v>127</v>
      </c>
      <c r="C10" s="177"/>
      <c r="D10" s="2"/>
      <c r="E10" s="2"/>
      <c r="F10" s="2"/>
    </row>
    <row r="11" spans="1:6" s="92" customFormat="1" ht="35.25" customHeight="1" x14ac:dyDescent="0.3">
      <c r="A11" s="88">
        <f t="shared" si="0"/>
        <v>5</v>
      </c>
      <c r="B11" s="87" t="s">
        <v>128</v>
      </c>
      <c r="C11" s="177"/>
      <c r="D11" s="2"/>
      <c r="E11" s="2"/>
      <c r="F11" s="2"/>
    </row>
    <row r="12" spans="1:6" s="92" customFormat="1" ht="35.25" customHeight="1" x14ac:dyDescent="0.3">
      <c r="A12" s="88">
        <f t="shared" si="0"/>
        <v>6</v>
      </c>
      <c r="B12" s="87" t="s">
        <v>1</v>
      </c>
      <c r="C12" s="177"/>
      <c r="D12" s="2"/>
      <c r="E12" s="2"/>
      <c r="F12" s="2"/>
    </row>
    <row r="13" spans="1:6" s="92" customFormat="1" ht="35.25" customHeight="1" x14ac:dyDescent="0.3">
      <c r="A13" s="88">
        <f t="shared" si="0"/>
        <v>7</v>
      </c>
      <c r="B13" s="87" t="s">
        <v>2</v>
      </c>
      <c r="C13" s="177"/>
      <c r="D13" s="2"/>
      <c r="E13" s="2"/>
      <c r="F13" s="2"/>
    </row>
    <row r="14" spans="1:6" s="92" customFormat="1" ht="35.25" customHeight="1" x14ac:dyDescent="0.3">
      <c r="A14" s="88">
        <f t="shared" si="0"/>
        <v>8</v>
      </c>
      <c r="B14" s="87" t="s">
        <v>129</v>
      </c>
      <c r="C14" s="177"/>
      <c r="D14" s="2"/>
      <c r="E14" s="2"/>
      <c r="F14" s="2"/>
    </row>
    <row r="15" spans="1:6" x14ac:dyDescent="0.3">
      <c r="D15" s="2"/>
      <c r="E15" s="2"/>
      <c r="F15" s="2"/>
    </row>
    <row r="16" spans="1:6" x14ac:dyDescent="0.3">
      <c r="A16" s="228" t="s">
        <v>223</v>
      </c>
      <c r="D16" s="2"/>
      <c r="E16" s="2"/>
      <c r="F16" s="2"/>
    </row>
    <row r="17" spans="1:6" x14ac:dyDescent="0.3">
      <c r="A17" s="228" t="s">
        <v>224</v>
      </c>
      <c r="D17" s="2"/>
      <c r="E17" s="2"/>
      <c r="F17" s="2"/>
    </row>
    <row r="18" spans="1:6" x14ac:dyDescent="0.3">
      <c r="D18" s="2"/>
      <c r="E18" s="2"/>
      <c r="F18" s="2"/>
    </row>
    <row r="19" spans="1:6" x14ac:dyDescent="0.3">
      <c r="D19" s="2"/>
      <c r="E19" s="2"/>
      <c r="F19" s="2"/>
    </row>
    <row r="20" spans="1:6" x14ac:dyDescent="0.3">
      <c r="D20" s="2"/>
      <c r="E20" s="2"/>
      <c r="F20" s="2"/>
    </row>
    <row r="21" spans="1:6" x14ac:dyDescent="0.3">
      <c r="D21" s="2"/>
      <c r="E21" s="2"/>
      <c r="F21" s="2"/>
    </row>
    <row r="22" spans="1:6" x14ac:dyDescent="0.3">
      <c r="D22" s="2"/>
      <c r="E22" s="2"/>
      <c r="F22" s="2"/>
    </row>
    <row r="23" spans="1:6" x14ac:dyDescent="0.3">
      <c r="D23" s="2"/>
      <c r="E23" s="2"/>
      <c r="F23" s="2"/>
    </row>
    <row r="24" spans="1:6" x14ac:dyDescent="0.3">
      <c r="D24" s="2"/>
      <c r="E24" s="2"/>
      <c r="F24" s="2"/>
    </row>
    <row r="25" spans="1:6" x14ac:dyDescent="0.3">
      <c r="D25" s="2"/>
      <c r="E25" s="2"/>
      <c r="F25" s="2"/>
    </row>
    <row r="26" spans="1:6" x14ac:dyDescent="0.3">
      <c r="D26" s="2"/>
      <c r="E26" s="2"/>
      <c r="F26" s="2"/>
    </row>
    <row r="27" spans="1:6" x14ac:dyDescent="0.3">
      <c r="D27" s="2"/>
      <c r="E27" s="2"/>
      <c r="F27" s="2"/>
    </row>
    <row r="28" spans="1:6" x14ac:dyDescent="0.3">
      <c r="D28" s="2"/>
      <c r="E28" s="2"/>
      <c r="F28" s="2"/>
    </row>
    <row r="29" spans="1:6" x14ac:dyDescent="0.3">
      <c r="D29" s="2"/>
      <c r="E29" s="2"/>
      <c r="F29" s="2"/>
    </row>
    <row r="30" spans="1:6" x14ac:dyDescent="0.3">
      <c r="D30" s="2"/>
      <c r="E30" s="2"/>
      <c r="F30" s="2"/>
    </row>
    <row r="31" spans="1:6" x14ac:dyDescent="0.3">
      <c r="D31" s="2"/>
      <c r="E31" s="2"/>
      <c r="F31" s="2"/>
    </row>
    <row r="32" spans="1:6" x14ac:dyDescent="0.3">
      <c r="D32" s="2"/>
      <c r="E32" s="2"/>
      <c r="F32" s="2"/>
    </row>
    <row r="33" spans="4:6" x14ac:dyDescent="0.3">
      <c r="D33" s="2"/>
      <c r="E33" s="2"/>
      <c r="F33" s="2"/>
    </row>
    <row r="34" spans="4:6" x14ac:dyDescent="0.3">
      <c r="D34" s="2"/>
      <c r="E34" s="2"/>
      <c r="F34" s="2"/>
    </row>
    <row r="35" spans="4:6" x14ac:dyDescent="0.3">
      <c r="D35" s="2"/>
      <c r="E35" s="2"/>
      <c r="F35" s="2"/>
    </row>
    <row r="36" spans="4:6" x14ac:dyDescent="0.3">
      <c r="D36" s="2"/>
      <c r="E36" s="2"/>
      <c r="F36" s="2"/>
    </row>
    <row r="37" spans="4:6" x14ac:dyDescent="0.3">
      <c r="D37" s="2"/>
      <c r="E37" s="2"/>
      <c r="F37" s="2"/>
    </row>
    <row r="38" spans="4:6" x14ac:dyDescent="0.3">
      <c r="D38" s="2"/>
      <c r="E38" s="2"/>
      <c r="F38" s="2"/>
    </row>
    <row r="39" spans="4:6" x14ac:dyDescent="0.3">
      <c r="D39" s="2"/>
      <c r="E39" s="2"/>
      <c r="F39" s="2"/>
    </row>
    <row r="40" spans="4:6" x14ac:dyDescent="0.3">
      <c r="D40" s="2"/>
      <c r="E40" s="2"/>
      <c r="F40" s="2"/>
    </row>
    <row r="41" spans="4:6" x14ac:dyDescent="0.3">
      <c r="D41" s="2"/>
      <c r="E41" s="2"/>
      <c r="F41" s="2"/>
    </row>
    <row r="42" spans="4:6" x14ac:dyDescent="0.3">
      <c r="D42" s="2"/>
      <c r="E42" s="2"/>
      <c r="F42" s="2"/>
    </row>
    <row r="43" spans="4:6" x14ac:dyDescent="0.3">
      <c r="D43" s="2"/>
      <c r="E43" s="2"/>
      <c r="F43" s="2"/>
    </row>
    <row r="44" spans="4:6" x14ac:dyDescent="0.3">
      <c r="D44" s="2"/>
      <c r="E44" s="2"/>
      <c r="F44" s="2"/>
    </row>
    <row r="45" spans="4:6" x14ac:dyDescent="0.3">
      <c r="D45" s="2"/>
      <c r="E45" s="2"/>
      <c r="F45" s="2"/>
    </row>
    <row r="46" spans="4:6" x14ac:dyDescent="0.3">
      <c r="D46" s="2"/>
      <c r="E46" s="2"/>
      <c r="F46" s="2"/>
    </row>
    <row r="47" spans="4:6" x14ac:dyDescent="0.3">
      <c r="D47" s="2"/>
      <c r="E47" s="2"/>
      <c r="F47" s="2"/>
    </row>
    <row r="48" spans="4:6" x14ac:dyDescent="0.3">
      <c r="D48" s="2"/>
      <c r="E48" s="2"/>
      <c r="F48" s="2"/>
    </row>
    <row r="49" spans="4:6" x14ac:dyDescent="0.3">
      <c r="D49" s="2"/>
      <c r="E49" s="2"/>
      <c r="F49" s="2"/>
    </row>
    <row r="50" spans="4:6" x14ac:dyDescent="0.3">
      <c r="D50" s="2"/>
      <c r="E50" s="2"/>
      <c r="F50" s="2"/>
    </row>
    <row r="51" spans="4:6" x14ac:dyDescent="0.3">
      <c r="D51" s="2"/>
      <c r="E51" s="2"/>
      <c r="F51" s="2"/>
    </row>
    <row r="52" spans="4:6" x14ac:dyDescent="0.3">
      <c r="D52" s="2"/>
      <c r="E52" s="2"/>
      <c r="F52" s="2"/>
    </row>
    <row r="53" spans="4:6" x14ac:dyDescent="0.3">
      <c r="D53" s="2"/>
      <c r="E53" s="2"/>
      <c r="F53" s="2"/>
    </row>
    <row r="54" spans="4:6" x14ac:dyDescent="0.3">
      <c r="D54" s="2"/>
      <c r="E54" s="2"/>
      <c r="F54" s="2"/>
    </row>
    <row r="55" spans="4:6" x14ac:dyDescent="0.3">
      <c r="D55" s="2"/>
      <c r="E55" s="2"/>
      <c r="F55" s="2"/>
    </row>
    <row r="56" spans="4:6" x14ac:dyDescent="0.3">
      <c r="D56" s="2"/>
      <c r="E56" s="2"/>
      <c r="F56" s="2"/>
    </row>
    <row r="57" spans="4:6" x14ac:dyDescent="0.3">
      <c r="D57" s="2"/>
      <c r="E57" s="2"/>
      <c r="F57" s="2"/>
    </row>
    <row r="58" spans="4:6" x14ac:dyDescent="0.3">
      <c r="D58" s="2"/>
      <c r="E58" s="2"/>
      <c r="F58" s="2"/>
    </row>
    <row r="59" spans="4:6" x14ac:dyDescent="0.3">
      <c r="D59" s="2"/>
      <c r="E59" s="2"/>
      <c r="F59" s="2"/>
    </row>
    <row r="60" spans="4:6" x14ac:dyDescent="0.3">
      <c r="D60" s="2"/>
      <c r="E60" s="2"/>
      <c r="F60" s="2"/>
    </row>
    <row r="61" spans="4:6" x14ac:dyDescent="0.3">
      <c r="D61" s="2"/>
      <c r="E61" s="2"/>
      <c r="F61" s="2"/>
    </row>
    <row r="62" spans="4:6" x14ac:dyDescent="0.3">
      <c r="D62" s="2"/>
      <c r="E62" s="2"/>
      <c r="F62" s="2"/>
    </row>
    <row r="63" spans="4:6" x14ac:dyDescent="0.3">
      <c r="D63" s="2"/>
      <c r="E63" s="2"/>
      <c r="F63" s="2"/>
    </row>
    <row r="64" spans="4:6" x14ac:dyDescent="0.3">
      <c r="D64" s="2"/>
      <c r="E64" s="2"/>
      <c r="F64" s="2"/>
    </row>
    <row r="65" spans="4:6" x14ac:dyDescent="0.3">
      <c r="D65" s="2"/>
      <c r="E65" s="2"/>
      <c r="F65" s="2"/>
    </row>
    <row r="66" spans="4:6" x14ac:dyDescent="0.3">
      <c r="D66" s="2"/>
      <c r="E66" s="2"/>
      <c r="F66" s="2"/>
    </row>
    <row r="67" spans="4:6" x14ac:dyDescent="0.3">
      <c r="D67" s="2"/>
      <c r="E67" s="2"/>
      <c r="F67" s="2"/>
    </row>
    <row r="68" spans="4:6" x14ac:dyDescent="0.3">
      <c r="D68" s="2"/>
      <c r="E68" s="2"/>
      <c r="F68" s="2"/>
    </row>
    <row r="69" spans="4:6" x14ac:dyDescent="0.3">
      <c r="D69" s="2"/>
      <c r="E69" s="2"/>
      <c r="F69" s="2"/>
    </row>
    <row r="70" spans="4:6" x14ac:dyDescent="0.3">
      <c r="D70" s="2"/>
      <c r="E70" s="2"/>
      <c r="F70" s="2"/>
    </row>
    <row r="71" spans="4:6" x14ac:dyDescent="0.3">
      <c r="D71" s="2"/>
      <c r="E71" s="2"/>
      <c r="F71" s="2"/>
    </row>
    <row r="72" spans="4:6" x14ac:dyDescent="0.3">
      <c r="D72" s="2"/>
      <c r="E72" s="2"/>
      <c r="F72" s="2"/>
    </row>
    <row r="73" spans="4:6" x14ac:dyDescent="0.3">
      <c r="D73" s="2"/>
      <c r="E73" s="2"/>
      <c r="F73" s="2"/>
    </row>
    <row r="74" spans="4:6" x14ac:dyDescent="0.3">
      <c r="D74" s="2"/>
      <c r="E74" s="2"/>
      <c r="F74" s="2"/>
    </row>
    <row r="75" spans="4:6" x14ac:dyDescent="0.3">
      <c r="D75" s="2"/>
      <c r="E75" s="2"/>
      <c r="F75" s="2"/>
    </row>
    <row r="76" spans="4:6" x14ac:dyDescent="0.3">
      <c r="D76" s="2"/>
      <c r="E76" s="2"/>
      <c r="F76" s="2"/>
    </row>
    <row r="77" spans="4:6" x14ac:dyDescent="0.3">
      <c r="D77" s="2"/>
      <c r="E77" s="2"/>
      <c r="F77" s="2"/>
    </row>
    <row r="78" spans="4:6" x14ac:dyDescent="0.3">
      <c r="D78" s="2"/>
      <c r="E78" s="2"/>
      <c r="F78" s="2"/>
    </row>
    <row r="79" spans="4:6" x14ac:dyDescent="0.3">
      <c r="D79" s="2"/>
      <c r="E79" s="2"/>
      <c r="F79" s="2"/>
    </row>
    <row r="80" spans="4:6" x14ac:dyDescent="0.3">
      <c r="D80" s="2"/>
      <c r="E80" s="2"/>
      <c r="F80" s="2"/>
    </row>
    <row r="81" spans="4:6" x14ac:dyDescent="0.3">
      <c r="D81" s="2"/>
      <c r="E81" s="2"/>
      <c r="F81" s="2"/>
    </row>
    <row r="82" spans="4:6" x14ac:dyDescent="0.3">
      <c r="D82" s="2"/>
      <c r="E82" s="2"/>
      <c r="F82" s="2"/>
    </row>
    <row r="83" spans="4:6" x14ac:dyDescent="0.3">
      <c r="D83" s="2"/>
      <c r="E83" s="2"/>
      <c r="F83" s="2"/>
    </row>
    <row r="84" spans="4:6" x14ac:dyDescent="0.3">
      <c r="D84" s="2"/>
      <c r="E84" s="2"/>
      <c r="F84" s="2"/>
    </row>
    <row r="85" spans="4:6" x14ac:dyDescent="0.3">
      <c r="D85" s="2"/>
      <c r="E85" s="2"/>
      <c r="F85" s="2"/>
    </row>
    <row r="86" spans="4:6" x14ac:dyDescent="0.3">
      <c r="D86" s="2"/>
      <c r="E86" s="2"/>
      <c r="F86" s="2"/>
    </row>
    <row r="87" spans="4:6" x14ac:dyDescent="0.3">
      <c r="D87" s="2"/>
      <c r="E87" s="2"/>
      <c r="F87" s="2"/>
    </row>
    <row r="88" spans="4:6" x14ac:dyDescent="0.3">
      <c r="D88" s="2"/>
      <c r="E88" s="2"/>
      <c r="F88" s="2"/>
    </row>
    <row r="89" spans="4:6" x14ac:dyDescent="0.3">
      <c r="D89" s="2"/>
      <c r="E89" s="2"/>
      <c r="F89" s="2"/>
    </row>
    <row r="90" spans="4:6" x14ac:dyDescent="0.3">
      <c r="D90" s="2"/>
      <c r="E90" s="2"/>
      <c r="F90" s="2"/>
    </row>
    <row r="91" spans="4:6" x14ac:dyDescent="0.3">
      <c r="D91" s="2"/>
      <c r="E91" s="2"/>
      <c r="F91" s="2"/>
    </row>
    <row r="92" spans="4:6" x14ac:dyDescent="0.3">
      <c r="D92" s="2"/>
      <c r="E92" s="2"/>
      <c r="F92" s="2"/>
    </row>
    <row r="93" spans="4:6" x14ac:dyDescent="0.3">
      <c r="D93" s="2"/>
      <c r="E93" s="2"/>
      <c r="F93" s="2"/>
    </row>
    <row r="94" spans="4:6" x14ac:dyDescent="0.3">
      <c r="D94" s="2"/>
      <c r="E94" s="2"/>
      <c r="F94" s="2"/>
    </row>
    <row r="95" spans="4:6" x14ac:dyDescent="0.3">
      <c r="D95" s="2"/>
      <c r="E95" s="2"/>
      <c r="F95" s="2"/>
    </row>
    <row r="96" spans="4:6" x14ac:dyDescent="0.3">
      <c r="D96" s="2"/>
      <c r="E96" s="2"/>
      <c r="F96" s="2"/>
    </row>
    <row r="97" spans="4:6" x14ac:dyDescent="0.3">
      <c r="D97" s="2"/>
      <c r="E97" s="2"/>
      <c r="F97" s="2"/>
    </row>
    <row r="98" spans="4:6" x14ac:dyDescent="0.3">
      <c r="D98" s="2"/>
      <c r="E98" s="2"/>
      <c r="F98" s="2"/>
    </row>
    <row r="99" spans="4:6" x14ac:dyDescent="0.3">
      <c r="D99" s="2"/>
      <c r="E99" s="2"/>
      <c r="F99" s="2"/>
    </row>
    <row r="100" spans="4:6" x14ac:dyDescent="0.3">
      <c r="D100" s="2"/>
      <c r="E100" s="2"/>
      <c r="F100" s="2"/>
    </row>
    <row r="101" spans="4:6" x14ac:dyDescent="0.3">
      <c r="D101" s="2"/>
      <c r="E101" s="2"/>
      <c r="F101" s="2"/>
    </row>
    <row r="102" spans="4:6" x14ac:dyDescent="0.3">
      <c r="D102" s="2"/>
      <c r="E102" s="2"/>
      <c r="F102" s="2"/>
    </row>
    <row r="103" spans="4:6" x14ac:dyDescent="0.3">
      <c r="D103" s="2"/>
      <c r="E103" s="2"/>
      <c r="F103" s="2"/>
    </row>
    <row r="104" spans="4:6" x14ac:dyDescent="0.3">
      <c r="D104" s="2"/>
      <c r="E104" s="2"/>
      <c r="F104" s="2"/>
    </row>
    <row r="105" spans="4:6" x14ac:dyDescent="0.3">
      <c r="D105" s="2"/>
      <c r="E105" s="2"/>
      <c r="F105" s="2"/>
    </row>
    <row r="106" spans="4:6" x14ac:dyDescent="0.3">
      <c r="D106" s="2"/>
      <c r="E106" s="2"/>
      <c r="F106" s="2"/>
    </row>
    <row r="107" spans="4:6" x14ac:dyDescent="0.3">
      <c r="D107" s="2"/>
      <c r="E107" s="2"/>
      <c r="F107" s="2"/>
    </row>
    <row r="108" spans="4:6" x14ac:dyDescent="0.3">
      <c r="D108" s="2"/>
      <c r="E108" s="2"/>
      <c r="F108" s="2"/>
    </row>
    <row r="109" spans="4:6" x14ac:dyDescent="0.3">
      <c r="D109" s="2"/>
      <c r="E109" s="2"/>
      <c r="F109" s="2"/>
    </row>
    <row r="110" spans="4:6" x14ac:dyDescent="0.3">
      <c r="D110" s="2"/>
      <c r="E110" s="2"/>
      <c r="F110" s="2"/>
    </row>
    <row r="111" spans="4:6" x14ac:dyDescent="0.3">
      <c r="D111" s="2"/>
      <c r="E111" s="2"/>
      <c r="F111" s="2"/>
    </row>
    <row r="112" spans="4:6" x14ac:dyDescent="0.3">
      <c r="D112" s="2"/>
      <c r="E112" s="2"/>
      <c r="F112" s="2"/>
    </row>
    <row r="113" spans="4:6" x14ac:dyDescent="0.3">
      <c r="D113" s="2"/>
      <c r="E113" s="2"/>
      <c r="F113" s="2"/>
    </row>
    <row r="114" spans="4:6" x14ac:dyDescent="0.3">
      <c r="D114" s="2"/>
      <c r="E114" s="2"/>
      <c r="F114" s="2"/>
    </row>
    <row r="115" spans="4:6" x14ac:dyDescent="0.3">
      <c r="D115" s="2"/>
      <c r="E115" s="2"/>
      <c r="F115" s="2"/>
    </row>
    <row r="116" spans="4:6" x14ac:dyDescent="0.3">
      <c r="D116" s="2"/>
      <c r="E116" s="2"/>
      <c r="F116" s="2"/>
    </row>
    <row r="117" spans="4:6" x14ac:dyDescent="0.3">
      <c r="D117" s="2"/>
      <c r="E117" s="2"/>
      <c r="F117" s="2"/>
    </row>
    <row r="118" spans="4:6" x14ac:dyDescent="0.3">
      <c r="D118" s="2"/>
      <c r="E118" s="2"/>
      <c r="F118" s="2"/>
    </row>
    <row r="119" spans="4:6" x14ac:dyDescent="0.3">
      <c r="D119" s="2"/>
      <c r="E119" s="2"/>
      <c r="F119" s="2"/>
    </row>
    <row r="120" spans="4:6" x14ac:dyDescent="0.3">
      <c r="D120" s="2"/>
      <c r="E120" s="2"/>
      <c r="F120" s="2"/>
    </row>
    <row r="121" spans="4:6" x14ac:dyDescent="0.3">
      <c r="D121" s="2"/>
      <c r="E121" s="2"/>
      <c r="F121" s="2"/>
    </row>
    <row r="122" spans="4:6" x14ac:dyDescent="0.3">
      <c r="D122" s="2"/>
      <c r="E122" s="2"/>
      <c r="F122" s="2"/>
    </row>
    <row r="123" spans="4:6" x14ac:dyDescent="0.3">
      <c r="D123" s="2"/>
      <c r="E123" s="2"/>
      <c r="F123" s="2"/>
    </row>
    <row r="124" spans="4:6" x14ac:dyDescent="0.3">
      <c r="D124" s="2"/>
      <c r="E124" s="2"/>
      <c r="F124" s="2"/>
    </row>
    <row r="125" spans="4:6" x14ac:dyDescent="0.3">
      <c r="D125" s="2"/>
      <c r="E125" s="2"/>
      <c r="F125" s="2"/>
    </row>
    <row r="126" spans="4:6" x14ac:dyDescent="0.3">
      <c r="D126" s="2"/>
      <c r="E126" s="2"/>
      <c r="F126" s="2"/>
    </row>
    <row r="127" spans="4:6" x14ac:dyDescent="0.3">
      <c r="D127" s="2"/>
      <c r="E127" s="2"/>
      <c r="F127" s="2"/>
    </row>
    <row r="128" spans="4:6" x14ac:dyDescent="0.3">
      <c r="D128" s="2"/>
      <c r="E128" s="2"/>
      <c r="F128" s="2"/>
    </row>
    <row r="129" spans="4:6" x14ac:dyDescent="0.3">
      <c r="D129" s="2"/>
      <c r="E129" s="2"/>
      <c r="F129" s="2"/>
    </row>
    <row r="130" spans="4:6" x14ac:dyDescent="0.3">
      <c r="D130" s="2"/>
      <c r="E130" s="2"/>
      <c r="F130" s="2"/>
    </row>
    <row r="131" spans="4:6" x14ac:dyDescent="0.3">
      <c r="D131" s="2"/>
      <c r="E131" s="2"/>
      <c r="F131" s="2"/>
    </row>
    <row r="132" spans="4:6" x14ac:dyDescent="0.3">
      <c r="D132" s="2"/>
      <c r="E132" s="2"/>
      <c r="F132" s="2"/>
    </row>
    <row r="133" spans="4:6" x14ac:dyDescent="0.3">
      <c r="D133" s="2"/>
      <c r="E133" s="2"/>
      <c r="F133" s="2"/>
    </row>
    <row r="134" spans="4:6" x14ac:dyDescent="0.3">
      <c r="D134" s="2"/>
      <c r="E134" s="2"/>
      <c r="F134" s="2"/>
    </row>
    <row r="135" spans="4:6" x14ac:dyDescent="0.3">
      <c r="D135" s="2"/>
      <c r="E135" s="2"/>
      <c r="F135" s="2"/>
    </row>
    <row r="136" spans="4:6" x14ac:dyDescent="0.3">
      <c r="D136" s="2"/>
      <c r="E136" s="2"/>
      <c r="F136" s="2"/>
    </row>
    <row r="137" spans="4:6" x14ac:dyDescent="0.3">
      <c r="D137" s="2"/>
      <c r="E137" s="2"/>
      <c r="F137" s="2"/>
    </row>
    <row r="138" spans="4:6" x14ac:dyDescent="0.3">
      <c r="D138" s="2"/>
      <c r="E138" s="2"/>
      <c r="F138" s="2"/>
    </row>
    <row r="139" spans="4:6" x14ac:dyDescent="0.3">
      <c r="D139" s="2"/>
      <c r="E139" s="2"/>
      <c r="F139" s="2"/>
    </row>
    <row r="140" spans="4:6" x14ac:dyDescent="0.3">
      <c r="D140" s="2"/>
      <c r="E140" s="2"/>
      <c r="F140" s="2"/>
    </row>
    <row r="141" spans="4:6" x14ac:dyDescent="0.3">
      <c r="D141" s="2"/>
      <c r="E141" s="2"/>
      <c r="F141" s="2"/>
    </row>
    <row r="142" spans="4:6" x14ac:dyDescent="0.3">
      <c r="D142" s="2"/>
      <c r="E142" s="2"/>
      <c r="F142" s="2"/>
    </row>
    <row r="143" spans="4:6" x14ac:dyDescent="0.3">
      <c r="D143" s="2"/>
      <c r="E143" s="2"/>
      <c r="F143" s="2"/>
    </row>
    <row r="144" spans="4:6" x14ac:dyDescent="0.3">
      <c r="D144" s="2"/>
      <c r="E144" s="2"/>
      <c r="F144" s="2"/>
    </row>
    <row r="145" spans="1:6" x14ac:dyDescent="0.3">
      <c r="D145" s="2"/>
      <c r="E145" s="2"/>
      <c r="F145" s="2"/>
    </row>
    <row r="146" spans="1:6" x14ac:dyDescent="0.3">
      <c r="D146" s="2"/>
      <c r="E146" s="2"/>
      <c r="F146" s="2"/>
    </row>
    <row r="147" spans="1:6" x14ac:dyDescent="0.3">
      <c r="D147" s="2"/>
      <c r="E147" s="2"/>
      <c r="F147" s="2"/>
    </row>
    <row r="148" spans="1:6" x14ac:dyDescent="0.3">
      <c r="D148" s="2"/>
      <c r="E148" s="2"/>
      <c r="F148" s="2"/>
    </row>
    <row r="149" spans="1:6" x14ac:dyDescent="0.3">
      <c r="D149" s="2"/>
      <c r="E149" s="2"/>
      <c r="F149" s="2"/>
    </row>
    <row r="150" spans="1:6" x14ac:dyDescent="0.3">
      <c r="A150" s="63"/>
      <c r="B150" s="63"/>
      <c r="D150" s="2"/>
      <c r="E150" s="2"/>
      <c r="F150" s="2"/>
    </row>
    <row r="151" spans="1:6" x14ac:dyDescent="0.3">
      <c r="A151" s="59"/>
      <c r="B151" s="59"/>
      <c r="D151" s="2"/>
      <c r="E151" s="2"/>
      <c r="F151" s="2"/>
    </row>
    <row r="152" spans="1:6" x14ac:dyDescent="0.3">
      <c r="A152" s="59"/>
      <c r="B152" s="59"/>
      <c r="D152" s="2"/>
      <c r="E152" s="2"/>
      <c r="F152" s="2"/>
    </row>
    <row r="153" spans="1:6" x14ac:dyDescent="0.3">
      <c r="A153" s="59"/>
      <c r="B153" s="59"/>
      <c r="D153" s="2"/>
      <c r="E153" s="2"/>
      <c r="F153" s="2"/>
    </row>
    <row r="154" spans="1:6" x14ac:dyDescent="0.3">
      <c r="A154" s="59"/>
      <c r="B154" s="59"/>
      <c r="D154" s="2"/>
      <c r="E154" s="2"/>
      <c r="F154" s="2"/>
    </row>
    <row r="155" spans="1:6" x14ac:dyDescent="0.3">
      <c r="A155" s="59"/>
      <c r="B155" s="59"/>
      <c r="D155" s="2"/>
      <c r="E155" s="2"/>
      <c r="F155" s="2"/>
    </row>
    <row r="156" spans="1:6" x14ac:dyDescent="0.3">
      <c r="A156" s="59"/>
      <c r="B156" s="59"/>
      <c r="D156" s="2"/>
      <c r="E156" s="2"/>
      <c r="F156" s="2"/>
    </row>
    <row r="157" spans="1:6" x14ac:dyDescent="0.3">
      <c r="A157" s="59"/>
      <c r="B157" s="59"/>
      <c r="D157" s="2"/>
      <c r="E157" s="2"/>
      <c r="F157" s="2"/>
    </row>
    <row r="158" spans="1:6" x14ac:dyDescent="0.3">
      <c r="A158" s="59"/>
      <c r="B158" s="59"/>
      <c r="D158" s="2"/>
      <c r="E158" s="2"/>
      <c r="F158" s="2"/>
    </row>
    <row r="159" spans="1:6" x14ac:dyDescent="0.3">
      <c r="A159" s="59"/>
      <c r="B159" s="59"/>
      <c r="D159" s="2"/>
      <c r="E159" s="2"/>
      <c r="F159" s="2"/>
    </row>
    <row r="160" spans="1:6" x14ac:dyDescent="0.3">
      <c r="A160" s="59"/>
      <c r="B160" s="59"/>
      <c r="D160" s="2"/>
      <c r="E160" s="2"/>
      <c r="F160" s="2"/>
    </row>
    <row r="161" spans="1:6" x14ac:dyDescent="0.3">
      <c r="A161" s="59"/>
      <c r="B161" s="59"/>
      <c r="D161" s="2"/>
      <c r="E161" s="2"/>
      <c r="F161" s="2"/>
    </row>
    <row r="162" spans="1:6" x14ac:dyDescent="0.3">
      <c r="A162" s="59"/>
      <c r="B162" s="59"/>
      <c r="D162" s="2"/>
      <c r="E162" s="2"/>
      <c r="F162" s="2"/>
    </row>
    <row r="163" spans="1:6" x14ac:dyDescent="0.3">
      <c r="A163" s="59"/>
      <c r="B163" s="59"/>
      <c r="D163" s="2"/>
      <c r="E163" s="2"/>
      <c r="F163" s="2"/>
    </row>
    <row r="164" spans="1:6" x14ac:dyDescent="0.3">
      <c r="A164" s="59"/>
      <c r="B164" s="59"/>
      <c r="D164" s="2"/>
      <c r="E164" s="2"/>
      <c r="F164" s="2"/>
    </row>
    <row r="165" spans="1:6" x14ac:dyDescent="0.3">
      <c r="D165" s="2"/>
      <c r="E165" s="2"/>
      <c r="F165" s="2"/>
    </row>
    <row r="166" spans="1:6" x14ac:dyDescent="0.3">
      <c r="D166" s="2"/>
      <c r="E166" s="2"/>
      <c r="F166" s="2"/>
    </row>
    <row r="167" spans="1:6" x14ac:dyDescent="0.3">
      <c r="D167" s="2"/>
      <c r="E167" s="2"/>
      <c r="F167" s="2"/>
    </row>
    <row r="168" spans="1:6" x14ac:dyDescent="0.3">
      <c r="D168" s="2"/>
      <c r="E168" s="2"/>
      <c r="F168" s="2"/>
    </row>
    <row r="169" spans="1:6" x14ac:dyDescent="0.3">
      <c r="D169" s="2"/>
      <c r="E169" s="2"/>
      <c r="F169" s="2"/>
    </row>
    <row r="170" spans="1:6" x14ac:dyDescent="0.3">
      <c r="D170" s="2"/>
      <c r="E170" s="2"/>
      <c r="F170" s="2"/>
    </row>
    <row r="171" spans="1:6" x14ac:dyDescent="0.3">
      <c r="D171" s="2"/>
      <c r="E171" s="2"/>
      <c r="F171" s="2"/>
    </row>
    <row r="172" spans="1:6" x14ac:dyDescent="0.3">
      <c r="D172" s="2"/>
      <c r="E172" s="2"/>
      <c r="F172" s="2"/>
    </row>
    <row r="173" spans="1:6" x14ac:dyDescent="0.3">
      <c r="D173" s="2"/>
      <c r="E173" s="2"/>
      <c r="F173" s="2"/>
    </row>
    <row r="174" spans="1:6" x14ac:dyDescent="0.3">
      <c r="D174" s="2"/>
      <c r="E174" s="2"/>
      <c r="F174" s="2"/>
    </row>
    <row r="175" spans="1:6" x14ac:dyDescent="0.3">
      <c r="D175" s="2"/>
      <c r="E175" s="2"/>
      <c r="F175" s="2"/>
    </row>
    <row r="176" spans="1:6" x14ac:dyDescent="0.3">
      <c r="D176" s="2"/>
      <c r="E176" s="2"/>
      <c r="F176" s="2"/>
    </row>
    <row r="177" spans="4:6" x14ac:dyDescent="0.3">
      <c r="D177" s="2"/>
      <c r="E177" s="2"/>
      <c r="F177" s="2"/>
    </row>
    <row r="178" spans="4:6" x14ac:dyDescent="0.3">
      <c r="D178" s="2"/>
      <c r="E178" s="2"/>
      <c r="F178" s="2"/>
    </row>
    <row r="179" spans="4:6" x14ac:dyDescent="0.3">
      <c r="D179" s="2"/>
      <c r="E179" s="2"/>
      <c r="F179" s="2"/>
    </row>
    <row r="180" spans="4:6" x14ac:dyDescent="0.3">
      <c r="D180" s="2"/>
      <c r="E180" s="2"/>
      <c r="F180" s="2"/>
    </row>
    <row r="181" spans="4:6" x14ac:dyDescent="0.3">
      <c r="D181" s="2"/>
      <c r="E181" s="2"/>
      <c r="F181" s="2"/>
    </row>
    <row r="182" spans="4:6" x14ac:dyDescent="0.3">
      <c r="D182" s="2"/>
      <c r="E182" s="2"/>
      <c r="F182" s="2"/>
    </row>
    <row r="183" spans="4:6" x14ac:dyDescent="0.3">
      <c r="D183" s="2"/>
      <c r="E183" s="2"/>
      <c r="F183" s="2"/>
    </row>
    <row r="184" spans="4:6" x14ac:dyDescent="0.3">
      <c r="D184" s="2"/>
      <c r="E184" s="2"/>
      <c r="F184" s="2"/>
    </row>
    <row r="185" spans="4:6" x14ac:dyDescent="0.3">
      <c r="D185" s="2"/>
      <c r="E185" s="2"/>
      <c r="F185" s="2"/>
    </row>
    <row r="186" spans="4:6" x14ac:dyDescent="0.3">
      <c r="D186" s="2"/>
      <c r="E186" s="2"/>
      <c r="F186" s="2"/>
    </row>
    <row r="187" spans="4:6" x14ac:dyDescent="0.3">
      <c r="D187" s="2"/>
      <c r="E187" s="2"/>
      <c r="F187" s="2"/>
    </row>
    <row r="188" spans="4:6" x14ac:dyDescent="0.3">
      <c r="D188" s="2"/>
      <c r="E188" s="2"/>
      <c r="F188" s="2"/>
    </row>
    <row r="189" spans="4:6" x14ac:dyDescent="0.3">
      <c r="D189" s="2"/>
      <c r="E189" s="2"/>
      <c r="F189" s="2"/>
    </row>
    <row r="190" spans="4:6" x14ac:dyDescent="0.3">
      <c r="D190" s="2"/>
      <c r="E190" s="2"/>
      <c r="F190" s="2"/>
    </row>
    <row r="191" spans="4:6" x14ac:dyDescent="0.3">
      <c r="D191" s="2"/>
      <c r="E191" s="2"/>
      <c r="F191" s="2"/>
    </row>
    <row r="192" spans="4:6" x14ac:dyDescent="0.3">
      <c r="D192" s="2"/>
      <c r="E192" s="2"/>
      <c r="F192" s="2"/>
    </row>
    <row r="193" spans="4:6" x14ac:dyDescent="0.3">
      <c r="D193" s="2"/>
      <c r="E193" s="2"/>
      <c r="F193" s="2"/>
    </row>
    <row r="194" spans="4:6" x14ac:dyDescent="0.3">
      <c r="D194" s="2"/>
      <c r="E194" s="2"/>
      <c r="F194" s="2"/>
    </row>
    <row r="195" spans="4:6" x14ac:dyDescent="0.3">
      <c r="D195" s="2"/>
      <c r="E195" s="2"/>
      <c r="F195" s="2"/>
    </row>
    <row r="196" spans="4:6" x14ac:dyDescent="0.3">
      <c r="D196" s="2"/>
      <c r="E196" s="2"/>
      <c r="F196" s="2"/>
    </row>
    <row r="197" spans="4:6" x14ac:dyDescent="0.3">
      <c r="D197" s="2"/>
      <c r="E197" s="2"/>
      <c r="F197" s="2"/>
    </row>
    <row r="198" spans="4:6" x14ac:dyDescent="0.3">
      <c r="D198" s="2"/>
      <c r="E198" s="2"/>
      <c r="F198" s="2"/>
    </row>
    <row r="199" spans="4:6" x14ac:dyDescent="0.3">
      <c r="D199" s="2"/>
      <c r="E199" s="2"/>
      <c r="F199" s="2"/>
    </row>
    <row r="200" spans="4:6" x14ac:dyDescent="0.3">
      <c r="D200" s="2"/>
      <c r="E200" s="2"/>
      <c r="F200" s="2"/>
    </row>
    <row r="201" spans="4:6" x14ac:dyDescent="0.3">
      <c r="D201" s="2"/>
      <c r="E201" s="2"/>
      <c r="F201" s="2"/>
    </row>
    <row r="202" spans="4:6" x14ac:dyDescent="0.3">
      <c r="D202" s="2"/>
      <c r="E202" s="2"/>
      <c r="F202" s="2"/>
    </row>
    <row r="203" spans="4:6" x14ac:dyDescent="0.3">
      <c r="D203" s="2"/>
      <c r="E203" s="2"/>
      <c r="F203" s="2"/>
    </row>
    <row r="204" spans="4:6" x14ac:dyDescent="0.3">
      <c r="D204" s="2"/>
      <c r="E204" s="2"/>
      <c r="F204" s="2"/>
    </row>
    <row r="205" spans="4:6" x14ac:dyDescent="0.3">
      <c r="D205" s="2"/>
      <c r="E205" s="2"/>
      <c r="F205" s="2"/>
    </row>
    <row r="206" spans="4:6" x14ac:dyDescent="0.3">
      <c r="D206" s="2"/>
      <c r="E206" s="2"/>
      <c r="F206" s="2"/>
    </row>
    <row r="207" spans="4:6" x14ac:dyDescent="0.3">
      <c r="D207" s="2"/>
      <c r="E207" s="2"/>
      <c r="F207" s="2"/>
    </row>
    <row r="208" spans="4:6" x14ac:dyDescent="0.3">
      <c r="D208" s="2"/>
      <c r="E208" s="2"/>
      <c r="F208" s="2"/>
    </row>
    <row r="209" spans="4:6" x14ac:dyDescent="0.3">
      <c r="D209" s="2"/>
      <c r="E209" s="2"/>
      <c r="F209" s="2"/>
    </row>
    <row r="210" spans="4:6" x14ac:dyDescent="0.3">
      <c r="D210" s="2"/>
      <c r="E210" s="2"/>
      <c r="F210" s="2"/>
    </row>
    <row r="211" spans="4:6" x14ac:dyDescent="0.3">
      <c r="D211" s="2"/>
      <c r="E211" s="2"/>
      <c r="F211" s="2"/>
    </row>
    <row r="212" spans="4:6" x14ac:dyDescent="0.3">
      <c r="D212" s="2"/>
      <c r="E212" s="2"/>
      <c r="F212" s="2"/>
    </row>
    <row r="213" spans="4:6" x14ac:dyDescent="0.3">
      <c r="D213" s="2"/>
      <c r="E213" s="2"/>
      <c r="F213" s="2"/>
    </row>
    <row r="214" spans="4:6" x14ac:dyDescent="0.3">
      <c r="D214" s="2"/>
      <c r="E214" s="2"/>
      <c r="F214" s="2"/>
    </row>
    <row r="215" spans="4:6" x14ac:dyDescent="0.3">
      <c r="D215" s="2"/>
      <c r="E215" s="2"/>
      <c r="F215" s="2"/>
    </row>
    <row r="216" spans="4:6" x14ac:dyDescent="0.3">
      <c r="D216" s="2"/>
      <c r="E216" s="2"/>
      <c r="F216" s="2"/>
    </row>
    <row r="217" spans="4:6" x14ac:dyDescent="0.3">
      <c r="D217" s="2"/>
      <c r="E217" s="2"/>
      <c r="F217" s="2"/>
    </row>
    <row r="218" spans="4:6" x14ac:dyDescent="0.3">
      <c r="D218" s="2"/>
      <c r="E218" s="2"/>
      <c r="F218" s="2"/>
    </row>
    <row r="219" spans="4:6" x14ac:dyDescent="0.3">
      <c r="D219" s="2"/>
      <c r="E219" s="2"/>
      <c r="F219" s="2"/>
    </row>
    <row r="220" spans="4:6" x14ac:dyDescent="0.3">
      <c r="D220" s="2"/>
      <c r="E220" s="2"/>
      <c r="F220" s="2"/>
    </row>
    <row r="221" spans="4:6" x14ac:dyDescent="0.3">
      <c r="D221" s="2"/>
      <c r="E221" s="2"/>
      <c r="F221" s="2"/>
    </row>
    <row r="222" spans="4:6" x14ac:dyDescent="0.3">
      <c r="D222" s="2"/>
      <c r="E222" s="2"/>
      <c r="F222" s="2"/>
    </row>
    <row r="223" spans="4:6" x14ac:dyDescent="0.3">
      <c r="D223" s="2"/>
      <c r="E223" s="2"/>
      <c r="F223" s="2"/>
    </row>
    <row r="224" spans="4:6" x14ac:dyDescent="0.3">
      <c r="D224" s="2"/>
      <c r="E224" s="2"/>
      <c r="F224" s="2"/>
    </row>
    <row r="225" spans="4:6" x14ac:dyDescent="0.3">
      <c r="D225" s="2"/>
      <c r="E225" s="2"/>
      <c r="F225" s="2"/>
    </row>
    <row r="226" spans="4:6" x14ac:dyDescent="0.3">
      <c r="D226" s="2"/>
      <c r="E226" s="2"/>
      <c r="F226" s="2"/>
    </row>
    <row r="227" spans="4:6" x14ac:dyDescent="0.3">
      <c r="D227" s="2"/>
      <c r="E227" s="2"/>
      <c r="F227" s="2"/>
    </row>
    <row r="228" spans="4:6" x14ac:dyDescent="0.3">
      <c r="D228" s="2"/>
      <c r="E228" s="2"/>
      <c r="F228" s="2"/>
    </row>
    <row r="229" spans="4:6" x14ac:dyDescent="0.3">
      <c r="D229" s="2"/>
      <c r="E229" s="2"/>
      <c r="F229" s="2"/>
    </row>
    <row r="230" spans="4:6" x14ac:dyDescent="0.3">
      <c r="D230" s="2"/>
      <c r="E230" s="2"/>
      <c r="F230" s="2"/>
    </row>
    <row r="231" spans="4:6" x14ac:dyDescent="0.3">
      <c r="D231" s="2"/>
      <c r="E231" s="2"/>
      <c r="F231" s="2"/>
    </row>
    <row r="232" spans="4:6" x14ac:dyDescent="0.3">
      <c r="D232" s="2"/>
      <c r="E232" s="2"/>
      <c r="F232" s="2"/>
    </row>
    <row r="233" spans="4:6" x14ac:dyDescent="0.3">
      <c r="D233" s="2"/>
      <c r="E233" s="2"/>
      <c r="F233" s="2"/>
    </row>
    <row r="234" spans="4:6" x14ac:dyDescent="0.3">
      <c r="D234" s="2"/>
      <c r="E234" s="2"/>
      <c r="F234" s="2"/>
    </row>
    <row r="235" spans="4:6" x14ac:dyDescent="0.3">
      <c r="D235" s="2"/>
      <c r="E235" s="2"/>
      <c r="F235" s="2"/>
    </row>
    <row r="236" spans="4:6" x14ac:dyDescent="0.3">
      <c r="D236" s="2"/>
      <c r="E236" s="2"/>
      <c r="F236" s="2"/>
    </row>
    <row r="237" spans="4:6" x14ac:dyDescent="0.3">
      <c r="D237" s="2"/>
      <c r="E237" s="2"/>
      <c r="F237" s="2"/>
    </row>
    <row r="238" spans="4:6" x14ac:dyDescent="0.3">
      <c r="D238" s="2"/>
      <c r="E238" s="2"/>
      <c r="F238" s="2"/>
    </row>
    <row r="239" spans="4:6" x14ac:dyDescent="0.3">
      <c r="D239" s="2"/>
      <c r="E239" s="2"/>
      <c r="F239" s="2"/>
    </row>
    <row r="240" spans="4:6" x14ac:dyDescent="0.3">
      <c r="D240" s="2"/>
      <c r="E240" s="2"/>
      <c r="F240" s="2"/>
    </row>
    <row r="241" spans="4:6" x14ac:dyDescent="0.3">
      <c r="D241" s="2"/>
      <c r="E241" s="2"/>
      <c r="F241" s="2"/>
    </row>
    <row r="242" spans="4:6" x14ac:dyDescent="0.3">
      <c r="D242" s="2"/>
      <c r="E242" s="2"/>
      <c r="F242" s="2"/>
    </row>
    <row r="243" spans="4:6" x14ac:dyDescent="0.3">
      <c r="D243" s="2"/>
      <c r="E243" s="2"/>
      <c r="F243" s="2"/>
    </row>
    <row r="244" spans="4:6" x14ac:dyDescent="0.3">
      <c r="D244" s="2"/>
      <c r="E244" s="2"/>
      <c r="F244" s="2"/>
    </row>
    <row r="245" spans="4:6" x14ac:dyDescent="0.3">
      <c r="D245" s="2"/>
      <c r="E245" s="2"/>
      <c r="F245" s="2"/>
    </row>
    <row r="246" spans="4:6" x14ac:dyDescent="0.3">
      <c r="D246" s="2"/>
      <c r="E246" s="2"/>
      <c r="F246" s="2"/>
    </row>
    <row r="247" spans="4:6" x14ac:dyDescent="0.3">
      <c r="D247" s="2"/>
      <c r="E247" s="2"/>
      <c r="F247" s="2"/>
    </row>
    <row r="248" spans="4:6" x14ac:dyDescent="0.3">
      <c r="D248" s="2"/>
      <c r="E248" s="2"/>
      <c r="F248" s="2"/>
    </row>
    <row r="249" spans="4:6" x14ac:dyDescent="0.3">
      <c r="D249" s="2"/>
      <c r="E249" s="2"/>
      <c r="F249" s="2"/>
    </row>
    <row r="250" spans="4:6" x14ac:dyDescent="0.3">
      <c r="D250" s="2"/>
      <c r="E250" s="2"/>
      <c r="F250" s="2"/>
    </row>
    <row r="251" spans="4:6" x14ac:dyDescent="0.3">
      <c r="D251" s="2"/>
      <c r="E251" s="2"/>
      <c r="F251" s="2"/>
    </row>
    <row r="252" spans="4:6" x14ac:dyDescent="0.3">
      <c r="D252" s="2"/>
      <c r="E252" s="2"/>
      <c r="F252" s="2"/>
    </row>
    <row r="253" spans="4:6" x14ac:dyDescent="0.3">
      <c r="D253" s="2"/>
      <c r="E253" s="2"/>
      <c r="F253" s="2"/>
    </row>
    <row r="254" spans="4:6" x14ac:dyDescent="0.3">
      <c r="D254" s="2"/>
      <c r="E254" s="2"/>
      <c r="F254" s="2"/>
    </row>
    <row r="255" spans="4:6" x14ac:dyDescent="0.3">
      <c r="D255" s="2"/>
      <c r="E255" s="2"/>
      <c r="F255" s="2"/>
    </row>
    <row r="256" spans="4:6" x14ac:dyDescent="0.3">
      <c r="D256" s="2"/>
      <c r="E256" s="2"/>
      <c r="F256" s="2"/>
    </row>
    <row r="257" spans="4:6" x14ac:dyDescent="0.3">
      <c r="D257" s="2"/>
      <c r="E257" s="2"/>
      <c r="F257" s="2"/>
    </row>
    <row r="258" spans="4:6" x14ac:dyDescent="0.3">
      <c r="D258" s="2"/>
      <c r="E258" s="2"/>
      <c r="F258" s="2"/>
    </row>
    <row r="259" spans="4:6" x14ac:dyDescent="0.3">
      <c r="D259" s="2"/>
      <c r="E259" s="2"/>
      <c r="F259" s="2"/>
    </row>
    <row r="260" spans="4:6" x14ac:dyDescent="0.3">
      <c r="D260" s="2"/>
      <c r="E260" s="2"/>
      <c r="F260" s="2"/>
    </row>
    <row r="261" spans="4:6" x14ac:dyDescent="0.3">
      <c r="D261" s="2"/>
      <c r="E261" s="2"/>
      <c r="F261" s="2"/>
    </row>
    <row r="262" spans="4:6" x14ac:dyDescent="0.3">
      <c r="D262" s="2"/>
      <c r="E262" s="2"/>
      <c r="F262" s="2"/>
    </row>
    <row r="263" spans="4:6" x14ac:dyDescent="0.3">
      <c r="D263" s="2"/>
      <c r="E263" s="2"/>
      <c r="F263" s="2"/>
    </row>
    <row r="264" spans="4:6" x14ac:dyDescent="0.3">
      <c r="D264" s="2"/>
      <c r="E264" s="2"/>
      <c r="F264" s="2"/>
    </row>
    <row r="265" spans="4:6" x14ac:dyDescent="0.3">
      <c r="D265" s="2"/>
      <c r="E265" s="2"/>
      <c r="F265" s="2"/>
    </row>
    <row r="266" spans="4:6" x14ac:dyDescent="0.3">
      <c r="D266" s="2"/>
      <c r="E266" s="2"/>
      <c r="F266" s="2"/>
    </row>
    <row r="267" spans="4:6" x14ac:dyDescent="0.3">
      <c r="D267" s="2"/>
      <c r="E267" s="2"/>
      <c r="F267" s="2"/>
    </row>
    <row r="268" spans="4:6" x14ac:dyDescent="0.3">
      <c r="D268" s="2"/>
      <c r="E268" s="2"/>
      <c r="F268" s="2"/>
    </row>
    <row r="269" spans="4:6" x14ac:dyDescent="0.3">
      <c r="D269" s="2"/>
      <c r="E269" s="2"/>
      <c r="F269" s="2"/>
    </row>
    <row r="270" spans="4:6" x14ac:dyDescent="0.3">
      <c r="D270" s="2"/>
      <c r="E270" s="2"/>
      <c r="F270" s="2"/>
    </row>
    <row r="271" spans="4:6" x14ac:dyDescent="0.3">
      <c r="D271" s="2"/>
      <c r="E271" s="2"/>
      <c r="F271" s="2"/>
    </row>
    <row r="272" spans="4:6" x14ac:dyDescent="0.3">
      <c r="D272" s="2"/>
      <c r="E272" s="2"/>
      <c r="F272" s="2"/>
    </row>
    <row r="273" spans="4:6" x14ac:dyDescent="0.3">
      <c r="D273" s="2"/>
      <c r="E273" s="2"/>
      <c r="F273" s="2"/>
    </row>
    <row r="274" spans="4:6" x14ac:dyDescent="0.3">
      <c r="D274" s="2"/>
      <c r="E274" s="2"/>
      <c r="F274" s="2"/>
    </row>
    <row r="275" spans="4:6" x14ac:dyDescent="0.3">
      <c r="D275" s="2"/>
      <c r="E275" s="2"/>
      <c r="F275" s="2"/>
    </row>
    <row r="276" spans="4:6" x14ac:dyDescent="0.3">
      <c r="D276" s="2"/>
      <c r="E276" s="2"/>
      <c r="F276" s="2"/>
    </row>
    <row r="277" spans="4:6" x14ac:dyDescent="0.3">
      <c r="D277" s="2"/>
      <c r="E277" s="2"/>
      <c r="F277" s="2"/>
    </row>
    <row r="278" spans="4:6" x14ac:dyDescent="0.3">
      <c r="D278" s="2"/>
      <c r="E278" s="2"/>
      <c r="F278" s="2"/>
    </row>
    <row r="279" spans="4:6" x14ac:dyDescent="0.3">
      <c r="D279" s="2"/>
      <c r="E279" s="2"/>
      <c r="F279" s="2"/>
    </row>
    <row r="280" spans="4:6" x14ac:dyDescent="0.3">
      <c r="D280" s="2"/>
      <c r="E280" s="2"/>
      <c r="F280" s="2"/>
    </row>
    <row r="281" spans="4:6" x14ac:dyDescent="0.3">
      <c r="D281" s="2"/>
      <c r="E281" s="2"/>
      <c r="F281" s="2"/>
    </row>
    <row r="282" spans="4:6" x14ac:dyDescent="0.3">
      <c r="D282" s="2"/>
      <c r="E282" s="2"/>
      <c r="F282" s="2"/>
    </row>
    <row r="283" spans="4:6" x14ac:dyDescent="0.3">
      <c r="D283" s="2"/>
      <c r="E283" s="2"/>
      <c r="F283" s="2"/>
    </row>
    <row r="284" spans="4:6" x14ac:dyDescent="0.3">
      <c r="D284" s="2"/>
      <c r="E284" s="2"/>
      <c r="F284" s="2"/>
    </row>
    <row r="285" spans="4:6" x14ac:dyDescent="0.3">
      <c r="D285" s="2"/>
      <c r="E285" s="2"/>
      <c r="F285" s="2"/>
    </row>
    <row r="286" spans="4:6" x14ac:dyDescent="0.3">
      <c r="D286" s="2"/>
      <c r="E286" s="2"/>
      <c r="F286" s="2"/>
    </row>
    <row r="287" spans="4:6" x14ac:dyDescent="0.3">
      <c r="D287" s="2"/>
      <c r="E287" s="2"/>
      <c r="F287" s="2"/>
    </row>
    <row r="288" spans="4:6" x14ac:dyDescent="0.3">
      <c r="D288" s="2"/>
      <c r="E288" s="2"/>
      <c r="F288" s="2"/>
    </row>
    <row r="289" spans="4:6" x14ac:dyDescent="0.3">
      <c r="D289" s="2"/>
      <c r="E289" s="2"/>
      <c r="F289" s="2"/>
    </row>
    <row r="290" spans="4:6" x14ac:dyDescent="0.3">
      <c r="D290" s="2"/>
      <c r="E290" s="2"/>
      <c r="F290" s="2"/>
    </row>
    <row r="291" spans="4:6" x14ac:dyDescent="0.3">
      <c r="D291" s="2"/>
      <c r="E291" s="2"/>
      <c r="F291" s="2"/>
    </row>
    <row r="292" spans="4:6" x14ac:dyDescent="0.3">
      <c r="D292" s="2"/>
      <c r="E292" s="2"/>
      <c r="F292" s="2"/>
    </row>
    <row r="293" spans="4:6" x14ac:dyDescent="0.3">
      <c r="D293" s="2"/>
      <c r="E293" s="2"/>
      <c r="F293" s="2"/>
    </row>
    <row r="294" spans="4:6" x14ac:dyDescent="0.3">
      <c r="D294" s="2"/>
      <c r="E294" s="2"/>
      <c r="F294" s="2"/>
    </row>
    <row r="295" spans="4:6" x14ac:dyDescent="0.3">
      <c r="D295" s="2"/>
      <c r="E295" s="2"/>
      <c r="F295" s="2"/>
    </row>
    <row r="296" spans="4:6" x14ac:dyDescent="0.3">
      <c r="D296" s="2"/>
      <c r="E296" s="2"/>
      <c r="F296" s="2"/>
    </row>
    <row r="297" spans="4:6" x14ac:dyDescent="0.3">
      <c r="D297" s="2"/>
      <c r="E297" s="2"/>
      <c r="F297" s="2"/>
    </row>
    <row r="298" spans="4:6" x14ac:dyDescent="0.3">
      <c r="D298" s="2"/>
      <c r="E298" s="2"/>
      <c r="F298" s="2"/>
    </row>
    <row r="299" spans="4:6" x14ac:dyDescent="0.3">
      <c r="D299" s="2"/>
      <c r="E299" s="2"/>
      <c r="F299" s="2"/>
    </row>
    <row r="300" spans="4:6" x14ac:dyDescent="0.3">
      <c r="D300" s="2"/>
      <c r="E300" s="2"/>
      <c r="F300" s="2"/>
    </row>
    <row r="301" spans="4:6" x14ac:dyDescent="0.3">
      <c r="D301" s="2"/>
      <c r="E301" s="2"/>
      <c r="F301" s="2"/>
    </row>
    <row r="302" spans="4:6" x14ac:dyDescent="0.3">
      <c r="D302" s="2"/>
      <c r="E302" s="2"/>
      <c r="F302" s="2"/>
    </row>
    <row r="303" spans="4:6" x14ac:dyDescent="0.3">
      <c r="D303" s="2"/>
      <c r="E303" s="2"/>
      <c r="F303" s="2"/>
    </row>
    <row r="304" spans="4:6" x14ac:dyDescent="0.3">
      <c r="D304" s="2"/>
      <c r="E304" s="2"/>
      <c r="F304" s="2"/>
    </row>
    <row r="305" spans="4:6" x14ac:dyDescent="0.3">
      <c r="D305" s="2"/>
      <c r="E305" s="2"/>
      <c r="F305" s="2"/>
    </row>
    <row r="306" spans="4:6" x14ac:dyDescent="0.3">
      <c r="D306" s="2"/>
      <c r="E306" s="2"/>
      <c r="F306" s="2"/>
    </row>
    <row r="307" spans="4:6" x14ac:dyDescent="0.3">
      <c r="D307" s="2"/>
      <c r="E307" s="2"/>
      <c r="F307" s="2"/>
    </row>
    <row r="308" spans="4:6" x14ac:dyDescent="0.3">
      <c r="D308" s="2"/>
      <c r="E308" s="2"/>
      <c r="F308" s="2"/>
    </row>
    <row r="309" spans="4:6" x14ac:dyDescent="0.3">
      <c r="D309" s="2"/>
      <c r="E309" s="2"/>
      <c r="F309" s="2"/>
    </row>
    <row r="310" spans="4:6" x14ac:dyDescent="0.3">
      <c r="D310" s="2"/>
      <c r="E310" s="2"/>
      <c r="F310" s="2"/>
    </row>
    <row r="311" spans="4:6" x14ac:dyDescent="0.3">
      <c r="D311" s="2"/>
      <c r="E311" s="2"/>
      <c r="F311" s="2"/>
    </row>
    <row r="312" spans="4:6" x14ac:dyDescent="0.3">
      <c r="D312" s="2"/>
      <c r="E312" s="2"/>
      <c r="F312" s="2"/>
    </row>
    <row r="313" spans="4:6" x14ac:dyDescent="0.3">
      <c r="D313" s="2"/>
      <c r="E313" s="2"/>
      <c r="F313" s="2"/>
    </row>
    <row r="314" spans="4:6" x14ac:dyDescent="0.3">
      <c r="D314" s="2"/>
      <c r="E314" s="2"/>
      <c r="F314" s="2"/>
    </row>
    <row r="315" spans="4:6" x14ac:dyDescent="0.3">
      <c r="D315" s="2"/>
      <c r="E315" s="2"/>
      <c r="F315" s="2"/>
    </row>
    <row r="316" spans="4:6" x14ac:dyDescent="0.3">
      <c r="D316" s="2"/>
      <c r="E316" s="2"/>
      <c r="F316" s="2"/>
    </row>
    <row r="317" spans="4:6" x14ac:dyDescent="0.3">
      <c r="D317" s="2"/>
      <c r="E317" s="2"/>
      <c r="F317" s="2"/>
    </row>
    <row r="318" spans="4:6" x14ac:dyDescent="0.3">
      <c r="D318" s="2"/>
      <c r="E318" s="2"/>
      <c r="F318" s="2"/>
    </row>
    <row r="319" spans="4:6" x14ac:dyDescent="0.3">
      <c r="D319" s="2"/>
      <c r="E319" s="2"/>
      <c r="F319" s="2"/>
    </row>
    <row r="320" spans="4:6" x14ac:dyDescent="0.3">
      <c r="D320" s="2"/>
      <c r="E320" s="2"/>
      <c r="F320" s="2"/>
    </row>
    <row r="321" spans="4:6" x14ac:dyDescent="0.3">
      <c r="D321" s="2"/>
      <c r="E321" s="2"/>
      <c r="F321" s="2"/>
    </row>
    <row r="322" spans="4:6" x14ac:dyDescent="0.3">
      <c r="D322" s="2"/>
      <c r="E322" s="2"/>
      <c r="F322" s="2"/>
    </row>
    <row r="323" spans="4:6" x14ac:dyDescent="0.3">
      <c r="D323" s="2"/>
      <c r="E323" s="2"/>
      <c r="F323" s="2"/>
    </row>
    <row r="324" spans="4:6" x14ac:dyDescent="0.3">
      <c r="D324" s="2"/>
      <c r="E324" s="2"/>
      <c r="F324" s="2"/>
    </row>
    <row r="325" spans="4:6" x14ac:dyDescent="0.3">
      <c r="D325" s="2"/>
      <c r="E325" s="2"/>
      <c r="F325" s="2"/>
    </row>
    <row r="326" spans="4:6" x14ac:dyDescent="0.3">
      <c r="D326" s="2"/>
      <c r="E326" s="2"/>
      <c r="F326" s="2"/>
    </row>
    <row r="327" spans="4:6" x14ac:dyDescent="0.3">
      <c r="D327" s="2"/>
      <c r="E327" s="2"/>
      <c r="F327" s="2"/>
    </row>
    <row r="328" spans="4:6" x14ac:dyDescent="0.3">
      <c r="D328" s="2"/>
      <c r="E328" s="2"/>
      <c r="F328" s="2"/>
    </row>
    <row r="329" spans="4:6" x14ac:dyDescent="0.3">
      <c r="D329" s="2"/>
      <c r="E329" s="2"/>
      <c r="F329" s="2"/>
    </row>
    <row r="330" spans="4:6" x14ac:dyDescent="0.3">
      <c r="D330" s="2"/>
      <c r="E330" s="2"/>
      <c r="F330" s="2"/>
    </row>
    <row r="331" spans="4:6" x14ac:dyDescent="0.3">
      <c r="D331" s="2"/>
      <c r="E331" s="2"/>
      <c r="F331" s="2"/>
    </row>
    <row r="332" spans="4:6" x14ac:dyDescent="0.3">
      <c r="D332" s="2"/>
      <c r="E332" s="2"/>
      <c r="F332" s="2"/>
    </row>
    <row r="333" spans="4:6" x14ac:dyDescent="0.3">
      <c r="D333" s="2"/>
      <c r="E333" s="2"/>
      <c r="F333" s="2"/>
    </row>
    <row r="334" spans="4:6" x14ac:dyDescent="0.3">
      <c r="D334" s="2"/>
      <c r="E334" s="2"/>
      <c r="F334" s="2"/>
    </row>
    <row r="335" spans="4:6" x14ac:dyDescent="0.3">
      <c r="D335" s="2"/>
      <c r="E335" s="2"/>
      <c r="F335" s="2"/>
    </row>
    <row r="336" spans="4:6" x14ac:dyDescent="0.3">
      <c r="D336" s="2"/>
      <c r="E336" s="2"/>
      <c r="F336" s="2"/>
    </row>
    <row r="337" spans="4:6" x14ac:dyDescent="0.3">
      <c r="D337" s="2"/>
      <c r="E337" s="2"/>
      <c r="F337" s="2"/>
    </row>
    <row r="338" spans="4:6" x14ac:dyDescent="0.3">
      <c r="D338" s="2"/>
      <c r="E338" s="2"/>
      <c r="F338" s="2"/>
    </row>
    <row r="339" spans="4:6" x14ac:dyDescent="0.3">
      <c r="D339" s="2"/>
      <c r="E339" s="2"/>
      <c r="F339" s="2"/>
    </row>
    <row r="340" spans="4:6" x14ac:dyDescent="0.3">
      <c r="D340" s="2"/>
      <c r="E340" s="2"/>
      <c r="F340" s="2"/>
    </row>
    <row r="341" spans="4:6" x14ac:dyDescent="0.3">
      <c r="D341" s="2"/>
      <c r="E341" s="2"/>
      <c r="F341" s="2"/>
    </row>
    <row r="342" spans="4:6" x14ac:dyDescent="0.3">
      <c r="D342" s="2"/>
      <c r="E342" s="2"/>
      <c r="F342" s="2"/>
    </row>
    <row r="343" spans="4:6" x14ac:dyDescent="0.3">
      <c r="D343" s="2"/>
      <c r="E343" s="2"/>
      <c r="F343" s="2"/>
    </row>
    <row r="344" spans="4:6" x14ac:dyDescent="0.3">
      <c r="D344" s="2"/>
      <c r="E344" s="2"/>
      <c r="F344" s="2"/>
    </row>
    <row r="345" spans="4:6" x14ac:dyDescent="0.3">
      <c r="D345" s="2"/>
      <c r="E345" s="2"/>
      <c r="F345" s="2"/>
    </row>
    <row r="346" spans="4:6" x14ac:dyDescent="0.3">
      <c r="D346" s="2"/>
      <c r="E346" s="2"/>
      <c r="F346" s="2"/>
    </row>
    <row r="347" spans="4:6" x14ac:dyDescent="0.3">
      <c r="D347" s="2"/>
      <c r="E347" s="2"/>
      <c r="F347" s="2"/>
    </row>
    <row r="348" spans="4:6" x14ac:dyDescent="0.3">
      <c r="D348" s="2"/>
      <c r="E348" s="2"/>
      <c r="F348" s="2"/>
    </row>
    <row r="349" spans="4:6" x14ac:dyDescent="0.3">
      <c r="D349" s="2"/>
      <c r="E349" s="2"/>
      <c r="F349" s="2"/>
    </row>
    <row r="350" spans="4:6" x14ac:dyDescent="0.3">
      <c r="D350" s="2"/>
      <c r="E350" s="2"/>
      <c r="F350" s="2"/>
    </row>
    <row r="351" spans="4:6" x14ac:dyDescent="0.3">
      <c r="D351" s="2"/>
      <c r="E351" s="2"/>
      <c r="F351" s="2"/>
    </row>
    <row r="352" spans="4:6" x14ac:dyDescent="0.3">
      <c r="D352" s="2"/>
      <c r="E352" s="2"/>
      <c r="F352" s="2"/>
    </row>
    <row r="353" spans="4:6" x14ac:dyDescent="0.3">
      <c r="D353" s="2"/>
      <c r="E353" s="2"/>
      <c r="F353" s="2"/>
    </row>
    <row r="354" spans="4:6" x14ac:dyDescent="0.3">
      <c r="D354" s="2"/>
      <c r="E354" s="2"/>
      <c r="F354" s="2"/>
    </row>
    <row r="355" spans="4:6" x14ac:dyDescent="0.3">
      <c r="D355" s="2"/>
      <c r="E355" s="2"/>
      <c r="F355" s="2"/>
    </row>
    <row r="356" spans="4:6" x14ac:dyDescent="0.3">
      <c r="D356" s="2"/>
      <c r="E356" s="2"/>
      <c r="F356" s="2"/>
    </row>
    <row r="357" spans="4:6" x14ac:dyDescent="0.3">
      <c r="D357" s="2"/>
      <c r="E357" s="2"/>
      <c r="F357" s="2"/>
    </row>
    <row r="358" spans="4:6" x14ac:dyDescent="0.3">
      <c r="D358" s="2"/>
      <c r="E358" s="2"/>
      <c r="F358" s="2"/>
    </row>
    <row r="359" spans="4:6" x14ac:dyDescent="0.3">
      <c r="D359" s="2"/>
      <c r="E359" s="2"/>
      <c r="F359" s="2"/>
    </row>
    <row r="360" spans="4:6" x14ac:dyDescent="0.3">
      <c r="D360" s="2"/>
      <c r="E360" s="2"/>
      <c r="F360" s="2"/>
    </row>
    <row r="361" spans="4:6" x14ac:dyDescent="0.3">
      <c r="D361" s="2"/>
      <c r="E361" s="2"/>
      <c r="F361" s="2"/>
    </row>
    <row r="362" spans="4:6" x14ac:dyDescent="0.3">
      <c r="D362" s="2"/>
      <c r="E362" s="2"/>
      <c r="F362" s="2"/>
    </row>
    <row r="363" spans="4:6" x14ac:dyDescent="0.3">
      <c r="D363" s="2"/>
      <c r="E363" s="2"/>
      <c r="F363" s="2"/>
    </row>
    <row r="364" spans="4:6" x14ac:dyDescent="0.3">
      <c r="D364" s="2"/>
      <c r="E364" s="2"/>
      <c r="F364" s="2"/>
    </row>
    <row r="365" spans="4:6" x14ac:dyDescent="0.3">
      <c r="D365" s="2"/>
      <c r="E365" s="2"/>
      <c r="F365" s="2"/>
    </row>
    <row r="366" spans="4:6" x14ac:dyDescent="0.3">
      <c r="D366" s="2"/>
      <c r="E366" s="2"/>
      <c r="F366" s="2"/>
    </row>
    <row r="367" spans="4:6" x14ac:dyDescent="0.3">
      <c r="D367" s="2"/>
      <c r="E367" s="2"/>
      <c r="F367" s="2"/>
    </row>
    <row r="368" spans="4:6" x14ac:dyDescent="0.3">
      <c r="D368" s="2"/>
      <c r="E368" s="2"/>
      <c r="F368" s="2"/>
    </row>
    <row r="369" spans="4:6" x14ac:dyDescent="0.3">
      <c r="D369" s="2"/>
      <c r="E369" s="2"/>
      <c r="F369" s="2"/>
    </row>
    <row r="370" spans="4:6" x14ac:dyDescent="0.3">
      <c r="D370" s="2"/>
      <c r="E370" s="2"/>
      <c r="F370" s="2"/>
    </row>
    <row r="371" spans="4:6" x14ac:dyDescent="0.3">
      <c r="D371" s="2"/>
      <c r="E371" s="2"/>
      <c r="F371" s="2"/>
    </row>
    <row r="372" spans="4:6" x14ac:dyDescent="0.3">
      <c r="D372" s="2"/>
      <c r="E372" s="2"/>
      <c r="F372" s="2"/>
    </row>
    <row r="373" spans="4:6" x14ac:dyDescent="0.3">
      <c r="D373" s="2"/>
      <c r="E373" s="2"/>
      <c r="F373" s="2"/>
    </row>
    <row r="374" spans="4:6" x14ac:dyDescent="0.3">
      <c r="D374" s="2"/>
      <c r="E374" s="2"/>
      <c r="F374" s="2"/>
    </row>
    <row r="375" spans="4:6" x14ac:dyDescent="0.3">
      <c r="D375" s="2"/>
      <c r="E375" s="2"/>
      <c r="F375" s="2"/>
    </row>
    <row r="376" spans="4:6" x14ac:dyDescent="0.3">
      <c r="D376" s="2"/>
      <c r="E376" s="2"/>
      <c r="F376" s="2"/>
    </row>
    <row r="377" spans="4:6" x14ac:dyDescent="0.3">
      <c r="D377" s="2"/>
      <c r="E377" s="2"/>
      <c r="F377" s="2"/>
    </row>
    <row r="378" spans="4:6" x14ac:dyDescent="0.3">
      <c r="D378" s="2"/>
      <c r="E378" s="2"/>
      <c r="F378" s="2"/>
    </row>
    <row r="379" spans="4:6" x14ac:dyDescent="0.3">
      <c r="D379" s="2"/>
      <c r="E379" s="2"/>
      <c r="F379" s="2"/>
    </row>
    <row r="380" spans="4:6" x14ac:dyDescent="0.3">
      <c r="D380" s="2"/>
      <c r="E380" s="2"/>
      <c r="F380" s="2"/>
    </row>
    <row r="381" spans="4:6" x14ac:dyDescent="0.3">
      <c r="D381" s="2"/>
      <c r="E381" s="2"/>
      <c r="F381" s="2"/>
    </row>
    <row r="382" spans="4:6" x14ac:dyDescent="0.3">
      <c r="D382" s="2"/>
      <c r="E382" s="2"/>
      <c r="F382" s="2"/>
    </row>
    <row r="383" spans="4:6" x14ac:dyDescent="0.3">
      <c r="D383" s="2"/>
      <c r="E383" s="2"/>
      <c r="F383" s="2"/>
    </row>
    <row r="384" spans="4:6" x14ac:dyDescent="0.3">
      <c r="D384" s="2"/>
      <c r="E384" s="2"/>
      <c r="F384" s="2"/>
    </row>
    <row r="385" spans="4:6" x14ac:dyDescent="0.3">
      <c r="D385" s="2"/>
      <c r="E385" s="2"/>
      <c r="F385" s="2"/>
    </row>
    <row r="386" spans="4:6" x14ac:dyDescent="0.3">
      <c r="D386" s="2"/>
      <c r="E386" s="2"/>
      <c r="F386" s="2"/>
    </row>
    <row r="387" spans="4:6" x14ac:dyDescent="0.3">
      <c r="D387" s="2"/>
      <c r="E387" s="2"/>
      <c r="F387" s="2"/>
    </row>
    <row r="388" spans="4:6" x14ac:dyDescent="0.3">
      <c r="D388" s="2"/>
      <c r="E388" s="2"/>
      <c r="F388" s="2"/>
    </row>
    <row r="389" spans="4:6" x14ac:dyDescent="0.3">
      <c r="D389" s="2"/>
      <c r="E389" s="2"/>
      <c r="F389" s="2"/>
    </row>
    <row r="390" spans="4:6" x14ac:dyDescent="0.3">
      <c r="D390" s="2"/>
      <c r="E390" s="2"/>
      <c r="F390" s="2"/>
    </row>
    <row r="391" spans="4:6" x14ac:dyDescent="0.3">
      <c r="D391" s="2"/>
      <c r="E391" s="2"/>
      <c r="F391" s="2"/>
    </row>
    <row r="392" spans="4:6" x14ac:dyDescent="0.3">
      <c r="D392" s="2"/>
      <c r="E392" s="2"/>
      <c r="F392" s="2"/>
    </row>
    <row r="393" spans="4:6" x14ac:dyDescent="0.3">
      <c r="D393" s="2"/>
      <c r="E393" s="2"/>
      <c r="F393" s="2"/>
    </row>
    <row r="394" spans="4:6" x14ac:dyDescent="0.3">
      <c r="D394" s="2"/>
      <c r="E394" s="2"/>
      <c r="F394" s="2"/>
    </row>
    <row r="395" spans="4:6" x14ac:dyDescent="0.3">
      <c r="D395" s="2"/>
      <c r="E395" s="2"/>
      <c r="F395" s="2"/>
    </row>
    <row r="396" spans="4:6" x14ac:dyDescent="0.3">
      <c r="D396" s="2"/>
      <c r="E396" s="2"/>
      <c r="F396" s="2"/>
    </row>
    <row r="397" spans="4:6" x14ac:dyDescent="0.3">
      <c r="D397" s="2"/>
      <c r="E397" s="2"/>
      <c r="F397" s="2"/>
    </row>
    <row r="398" spans="4:6" x14ac:dyDescent="0.3">
      <c r="D398" s="2"/>
      <c r="E398" s="2"/>
      <c r="F398" s="2"/>
    </row>
    <row r="399" spans="4:6" x14ac:dyDescent="0.3">
      <c r="D399" s="2"/>
      <c r="E399" s="2"/>
      <c r="F399" s="2"/>
    </row>
    <row r="400" spans="4:6" x14ac:dyDescent="0.3">
      <c r="D400" s="2"/>
      <c r="E400" s="2"/>
      <c r="F400" s="2"/>
    </row>
    <row r="401" spans="4:6" x14ac:dyDescent="0.3">
      <c r="D401" s="2"/>
      <c r="E401" s="2"/>
      <c r="F401" s="2"/>
    </row>
    <row r="402" spans="4:6" x14ac:dyDescent="0.3">
      <c r="D402" s="2"/>
      <c r="E402" s="2"/>
      <c r="F402" s="2"/>
    </row>
    <row r="403" spans="4:6" x14ac:dyDescent="0.3">
      <c r="D403" s="2"/>
      <c r="E403" s="2"/>
      <c r="F403" s="2"/>
    </row>
    <row r="404" spans="4:6" x14ac:dyDescent="0.3">
      <c r="D404" s="2"/>
      <c r="E404" s="2"/>
      <c r="F404" s="2"/>
    </row>
    <row r="405" spans="4:6" x14ac:dyDescent="0.3">
      <c r="D405" s="2"/>
      <c r="E405" s="2"/>
      <c r="F405" s="2"/>
    </row>
    <row r="406" spans="4:6" x14ac:dyDescent="0.3">
      <c r="D406" s="2"/>
      <c r="E406" s="2"/>
      <c r="F406" s="2"/>
    </row>
    <row r="407" spans="4:6" x14ac:dyDescent="0.3">
      <c r="D407" s="2"/>
      <c r="E407" s="2"/>
      <c r="F407" s="2"/>
    </row>
    <row r="408" spans="4:6" x14ac:dyDescent="0.3">
      <c r="D408" s="2"/>
      <c r="E408" s="2"/>
      <c r="F408" s="2"/>
    </row>
    <row r="409" spans="4:6" x14ac:dyDescent="0.3">
      <c r="D409" s="2"/>
      <c r="E409" s="2"/>
      <c r="F409" s="2"/>
    </row>
    <row r="410" spans="4:6" x14ac:dyDescent="0.3">
      <c r="D410" s="2"/>
      <c r="E410" s="2"/>
      <c r="F410" s="2"/>
    </row>
    <row r="411" spans="4:6" x14ac:dyDescent="0.3">
      <c r="D411" s="2"/>
      <c r="E411" s="2"/>
      <c r="F411" s="2"/>
    </row>
    <row r="412" spans="4:6" x14ac:dyDescent="0.3">
      <c r="D412" s="2"/>
      <c r="E412" s="2"/>
      <c r="F412" s="2"/>
    </row>
    <row r="413" spans="4:6" x14ac:dyDescent="0.3">
      <c r="D413" s="2"/>
      <c r="E413" s="2"/>
      <c r="F413" s="2"/>
    </row>
    <row r="414" spans="4:6" x14ac:dyDescent="0.3">
      <c r="D414" s="2"/>
      <c r="E414" s="2"/>
      <c r="F414" s="2"/>
    </row>
    <row r="415" spans="4:6" x14ac:dyDescent="0.3">
      <c r="D415" s="2"/>
      <c r="E415" s="2"/>
      <c r="F415" s="2"/>
    </row>
    <row r="416" spans="4:6" x14ac:dyDescent="0.3">
      <c r="D416" s="2"/>
      <c r="E416" s="2"/>
      <c r="F416" s="2"/>
    </row>
    <row r="417" spans="4:6" x14ac:dyDescent="0.3">
      <c r="D417" s="2"/>
      <c r="E417" s="2"/>
      <c r="F417" s="2"/>
    </row>
    <row r="418" spans="4:6" x14ac:dyDescent="0.3">
      <c r="D418" s="2"/>
      <c r="E418" s="2"/>
      <c r="F418" s="2"/>
    </row>
    <row r="419" spans="4:6" x14ac:dyDescent="0.3">
      <c r="D419" s="2"/>
      <c r="E419" s="2"/>
      <c r="F419" s="2"/>
    </row>
    <row r="420" spans="4:6" x14ac:dyDescent="0.3">
      <c r="D420" s="2"/>
      <c r="E420" s="2"/>
      <c r="F420" s="2"/>
    </row>
    <row r="421" spans="4:6" x14ac:dyDescent="0.3">
      <c r="D421" s="2"/>
      <c r="E421" s="2"/>
      <c r="F421" s="2"/>
    </row>
    <row r="422" spans="4:6" x14ac:dyDescent="0.3">
      <c r="D422" s="2"/>
      <c r="E422" s="2"/>
      <c r="F422" s="2"/>
    </row>
    <row r="423" spans="4:6" x14ac:dyDescent="0.3">
      <c r="D423" s="2"/>
      <c r="E423" s="2"/>
      <c r="F423" s="2"/>
    </row>
    <row r="424" spans="4:6" x14ac:dyDescent="0.3">
      <c r="D424" s="2"/>
      <c r="E424" s="2"/>
      <c r="F424" s="2"/>
    </row>
    <row r="425" spans="4:6" x14ac:dyDescent="0.3">
      <c r="D425" s="2"/>
      <c r="E425" s="2"/>
      <c r="F425" s="2"/>
    </row>
    <row r="426" spans="4:6" x14ac:dyDescent="0.3">
      <c r="D426" s="2"/>
      <c r="E426" s="2"/>
      <c r="F426" s="2"/>
    </row>
    <row r="427" spans="4:6" x14ac:dyDescent="0.3">
      <c r="D427" s="2"/>
      <c r="E427" s="2"/>
      <c r="F427" s="2"/>
    </row>
    <row r="428" spans="4:6" x14ac:dyDescent="0.3">
      <c r="D428" s="2"/>
      <c r="E428" s="2"/>
      <c r="F428" s="2"/>
    </row>
    <row r="429" spans="4:6" x14ac:dyDescent="0.3">
      <c r="D429" s="2"/>
      <c r="E429" s="2"/>
      <c r="F429" s="2"/>
    </row>
    <row r="430" spans="4:6" x14ac:dyDescent="0.3">
      <c r="D430" s="2"/>
      <c r="E430" s="2"/>
      <c r="F430" s="2"/>
    </row>
    <row r="431" spans="4:6" x14ac:dyDescent="0.3">
      <c r="D431" s="2"/>
      <c r="E431" s="2"/>
      <c r="F431" s="2"/>
    </row>
    <row r="432" spans="4:6" x14ac:dyDescent="0.3">
      <c r="D432" s="2"/>
      <c r="E432" s="2"/>
      <c r="F432" s="2"/>
    </row>
    <row r="433" spans="4:6" x14ac:dyDescent="0.3">
      <c r="D433" s="2"/>
      <c r="E433" s="2"/>
      <c r="F433" s="2"/>
    </row>
    <row r="434" spans="4:6" x14ac:dyDescent="0.3">
      <c r="D434" s="2"/>
      <c r="E434" s="2"/>
      <c r="F434" s="2"/>
    </row>
    <row r="435" spans="4:6" x14ac:dyDescent="0.3">
      <c r="D435" s="2"/>
      <c r="E435" s="2"/>
      <c r="F435" s="2"/>
    </row>
    <row r="436" spans="4:6" x14ac:dyDescent="0.3">
      <c r="D436" s="2"/>
      <c r="E436" s="2"/>
      <c r="F436" s="2"/>
    </row>
    <row r="437" spans="4:6" x14ac:dyDescent="0.3">
      <c r="D437" s="2"/>
      <c r="E437" s="2"/>
      <c r="F437" s="2"/>
    </row>
    <row r="438" spans="4:6" x14ac:dyDescent="0.3">
      <c r="D438" s="2"/>
      <c r="E438" s="2"/>
      <c r="F438" s="2"/>
    </row>
    <row r="439" spans="4:6" x14ac:dyDescent="0.3">
      <c r="D439" s="2"/>
      <c r="E439" s="2"/>
      <c r="F439" s="2"/>
    </row>
    <row r="440" spans="4:6" x14ac:dyDescent="0.3">
      <c r="D440" s="2"/>
      <c r="E440" s="2"/>
      <c r="F440" s="2"/>
    </row>
    <row r="441" spans="4:6" x14ac:dyDescent="0.3">
      <c r="D441" s="2"/>
      <c r="E441" s="2"/>
      <c r="F441" s="2"/>
    </row>
    <row r="442" spans="4:6" x14ac:dyDescent="0.3">
      <c r="D442" s="2"/>
      <c r="E442" s="2"/>
      <c r="F442" s="2"/>
    </row>
    <row r="443" spans="4:6" x14ac:dyDescent="0.3">
      <c r="D443" s="2"/>
      <c r="E443" s="2"/>
      <c r="F443" s="2"/>
    </row>
    <row r="444" spans="4:6" x14ac:dyDescent="0.3">
      <c r="D444" s="2"/>
      <c r="E444" s="2"/>
      <c r="F444" s="2"/>
    </row>
    <row r="445" spans="4:6" x14ac:dyDescent="0.3">
      <c r="D445" s="2"/>
      <c r="E445" s="2"/>
      <c r="F445" s="2"/>
    </row>
    <row r="446" spans="4:6" x14ac:dyDescent="0.3">
      <c r="D446" s="2"/>
      <c r="E446" s="2"/>
      <c r="F446" s="2"/>
    </row>
    <row r="447" spans="4:6" x14ac:dyDescent="0.3">
      <c r="D447" s="2"/>
      <c r="E447" s="2"/>
      <c r="F447" s="2"/>
    </row>
    <row r="448" spans="4:6" x14ac:dyDescent="0.3">
      <c r="D448" s="2"/>
      <c r="E448" s="2"/>
      <c r="F448" s="2"/>
    </row>
    <row r="449" spans="4:6" x14ac:dyDescent="0.3">
      <c r="D449" s="2"/>
      <c r="E449" s="2"/>
      <c r="F449" s="2"/>
    </row>
    <row r="450" spans="4:6" x14ac:dyDescent="0.3">
      <c r="D450" s="2"/>
      <c r="E450" s="2"/>
      <c r="F450" s="2"/>
    </row>
    <row r="451" spans="4:6" x14ac:dyDescent="0.3">
      <c r="D451" s="2"/>
      <c r="E451" s="2"/>
      <c r="F451" s="2"/>
    </row>
    <row r="452" spans="4:6" x14ac:dyDescent="0.3">
      <c r="D452" s="2"/>
      <c r="E452" s="2"/>
      <c r="F452" s="2"/>
    </row>
    <row r="453" spans="4:6" x14ac:dyDescent="0.3">
      <c r="D453" s="2"/>
      <c r="E453" s="2"/>
      <c r="F453" s="2"/>
    </row>
    <row r="454" spans="4:6" x14ac:dyDescent="0.3">
      <c r="D454" s="2"/>
      <c r="E454" s="2"/>
      <c r="F454" s="2"/>
    </row>
    <row r="455" spans="4:6" x14ac:dyDescent="0.3">
      <c r="D455" s="2"/>
      <c r="E455" s="2"/>
      <c r="F455" s="2"/>
    </row>
    <row r="456" spans="4:6" x14ac:dyDescent="0.3">
      <c r="D456" s="2"/>
      <c r="E456" s="2"/>
      <c r="F456" s="2"/>
    </row>
    <row r="457" spans="4:6" x14ac:dyDescent="0.3">
      <c r="D457" s="2"/>
      <c r="E457" s="2"/>
      <c r="F457" s="2"/>
    </row>
    <row r="458" spans="4:6" x14ac:dyDescent="0.3">
      <c r="D458" s="2"/>
      <c r="E458" s="2"/>
      <c r="F458" s="2"/>
    </row>
    <row r="459" spans="4:6" x14ac:dyDescent="0.3">
      <c r="D459" s="2"/>
      <c r="E459" s="2"/>
      <c r="F459" s="2"/>
    </row>
    <row r="460" spans="4:6" x14ac:dyDescent="0.3">
      <c r="D460" s="2"/>
      <c r="E460" s="2"/>
      <c r="F460" s="2"/>
    </row>
    <row r="461" spans="4:6" x14ac:dyDescent="0.3">
      <c r="D461" s="2"/>
      <c r="E461" s="2"/>
      <c r="F461" s="2"/>
    </row>
    <row r="462" spans="4:6" x14ac:dyDescent="0.3">
      <c r="D462" s="2"/>
      <c r="E462" s="2"/>
      <c r="F462" s="2"/>
    </row>
    <row r="463" spans="4:6" x14ac:dyDescent="0.3">
      <c r="D463" s="2"/>
      <c r="E463" s="2"/>
      <c r="F463" s="2"/>
    </row>
    <row r="464" spans="4:6" x14ac:dyDescent="0.3">
      <c r="D464" s="2"/>
      <c r="E464" s="2"/>
      <c r="F464" s="2"/>
    </row>
    <row r="465" spans="4:6" x14ac:dyDescent="0.3">
      <c r="D465" s="2"/>
      <c r="E465" s="2"/>
      <c r="F465" s="2"/>
    </row>
    <row r="466" spans="4:6" x14ac:dyDescent="0.3">
      <c r="D466" s="2"/>
      <c r="E466" s="2"/>
      <c r="F466" s="2"/>
    </row>
    <row r="467" spans="4:6" x14ac:dyDescent="0.3">
      <c r="D467" s="2"/>
      <c r="E467" s="2"/>
      <c r="F467" s="2"/>
    </row>
    <row r="468" spans="4:6" x14ac:dyDescent="0.3">
      <c r="D468" s="2"/>
      <c r="E468" s="2"/>
      <c r="F468" s="2"/>
    </row>
    <row r="469" spans="4:6" x14ac:dyDescent="0.3">
      <c r="D469" s="2"/>
      <c r="E469" s="2"/>
      <c r="F469" s="2"/>
    </row>
    <row r="470" spans="4:6" x14ac:dyDescent="0.3">
      <c r="D470" s="2"/>
      <c r="E470" s="2"/>
      <c r="F470" s="2"/>
    </row>
    <row r="471" spans="4:6" x14ac:dyDescent="0.3">
      <c r="D471" s="2"/>
      <c r="E471" s="2"/>
      <c r="F471" s="2"/>
    </row>
    <row r="472" spans="4:6" x14ac:dyDescent="0.3">
      <c r="D472" s="2"/>
      <c r="E472" s="2"/>
      <c r="F472" s="2"/>
    </row>
    <row r="473" spans="4:6" x14ac:dyDescent="0.3">
      <c r="D473" s="2"/>
      <c r="E473" s="2"/>
      <c r="F473" s="2"/>
    </row>
    <row r="474" spans="4:6" x14ac:dyDescent="0.3">
      <c r="D474" s="2"/>
      <c r="E474" s="2"/>
      <c r="F474" s="2"/>
    </row>
    <row r="475" spans="4:6" x14ac:dyDescent="0.3">
      <c r="D475" s="2"/>
      <c r="E475" s="2"/>
      <c r="F475" s="2"/>
    </row>
    <row r="476" spans="4:6" x14ac:dyDescent="0.3">
      <c r="D476" s="2"/>
      <c r="E476" s="2"/>
      <c r="F476" s="2"/>
    </row>
    <row r="477" spans="4:6" x14ac:dyDescent="0.3">
      <c r="D477" s="2"/>
      <c r="E477" s="2"/>
      <c r="F477" s="2"/>
    </row>
    <row r="478" spans="4:6" x14ac:dyDescent="0.3">
      <c r="D478" s="2"/>
      <c r="E478" s="2"/>
      <c r="F478" s="2"/>
    </row>
    <row r="479" spans="4:6" x14ac:dyDescent="0.3">
      <c r="D479" s="2"/>
      <c r="E479" s="2"/>
      <c r="F479" s="2"/>
    </row>
    <row r="480" spans="4:6" x14ac:dyDescent="0.3">
      <c r="D480" s="2"/>
      <c r="E480" s="2"/>
      <c r="F480" s="2"/>
    </row>
    <row r="481" spans="4:6" x14ac:dyDescent="0.3">
      <c r="D481" s="2"/>
      <c r="E481" s="2"/>
      <c r="F481" s="2"/>
    </row>
    <row r="482" spans="4:6" x14ac:dyDescent="0.3">
      <c r="D482" s="2"/>
      <c r="E482" s="2"/>
      <c r="F482" s="2"/>
    </row>
    <row r="483" spans="4:6" x14ac:dyDescent="0.3">
      <c r="D483" s="2"/>
      <c r="E483" s="2"/>
      <c r="F483" s="2"/>
    </row>
    <row r="484" spans="4:6" x14ac:dyDescent="0.3">
      <c r="D484" s="2"/>
      <c r="E484" s="2"/>
      <c r="F484" s="2"/>
    </row>
    <row r="485" spans="4:6" x14ac:dyDescent="0.3">
      <c r="D485" s="2"/>
      <c r="E485" s="2"/>
      <c r="F485" s="2"/>
    </row>
    <row r="486" spans="4:6" x14ac:dyDescent="0.3">
      <c r="D486" s="2"/>
      <c r="E486" s="2"/>
      <c r="F486" s="2"/>
    </row>
    <row r="487" spans="4:6" x14ac:dyDescent="0.3">
      <c r="D487" s="2"/>
      <c r="E487" s="2"/>
      <c r="F487" s="2"/>
    </row>
    <row r="488" spans="4:6" x14ac:dyDescent="0.3">
      <c r="D488" s="2"/>
      <c r="E488" s="2"/>
      <c r="F488" s="2"/>
    </row>
    <row r="489" spans="4:6" x14ac:dyDescent="0.3">
      <c r="D489" s="2"/>
      <c r="E489" s="2"/>
      <c r="F489" s="2"/>
    </row>
    <row r="490" spans="4:6" x14ac:dyDescent="0.3">
      <c r="D490" s="2"/>
      <c r="E490" s="2"/>
      <c r="F490" s="2"/>
    </row>
    <row r="491" spans="4:6" x14ac:dyDescent="0.3">
      <c r="D491" s="2"/>
      <c r="E491" s="2"/>
      <c r="F491" s="2"/>
    </row>
    <row r="492" spans="4:6" x14ac:dyDescent="0.3">
      <c r="D492" s="2"/>
      <c r="E492" s="2"/>
      <c r="F492" s="2"/>
    </row>
    <row r="493" spans="4:6" x14ac:dyDescent="0.3">
      <c r="D493" s="2"/>
      <c r="E493" s="2"/>
      <c r="F493" s="2"/>
    </row>
    <row r="494" spans="4:6" x14ac:dyDescent="0.3">
      <c r="D494" s="2"/>
      <c r="E494" s="2"/>
      <c r="F494" s="2"/>
    </row>
    <row r="495" spans="4:6" x14ac:dyDescent="0.3">
      <c r="D495" s="2"/>
      <c r="E495" s="2"/>
      <c r="F495" s="2"/>
    </row>
    <row r="496" spans="4:6" x14ac:dyDescent="0.3">
      <c r="D496" s="2"/>
      <c r="E496" s="2"/>
      <c r="F496" s="2"/>
    </row>
    <row r="497" spans="4:6" x14ac:dyDescent="0.3">
      <c r="D497" s="2"/>
      <c r="E497" s="2"/>
      <c r="F497" s="2"/>
    </row>
    <row r="498" spans="4:6" x14ac:dyDescent="0.3">
      <c r="D498" s="2"/>
      <c r="E498" s="2"/>
      <c r="F498" s="2"/>
    </row>
    <row r="499" spans="4:6" x14ac:dyDescent="0.3">
      <c r="D499" s="2"/>
      <c r="E499" s="2"/>
      <c r="F499" s="2"/>
    </row>
    <row r="500" spans="4:6" x14ac:dyDescent="0.3">
      <c r="D500" s="2"/>
      <c r="E500" s="2"/>
      <c r="F500" s="2"/>
    </row>
    <row r="501" spans="4:6" x14ac:dyDescent="0.3">
      <c r="D501" s="2"/>
      <c r="E501" s="2"/>
      <c r="F501" s="2"/>
    </row>
    <row r="502" spans="4:6" x14ac:dyDescent="0.3">
      <c r="D502" s="2"/>
      <c r="E502" s="2"/>
      <c r="F502" s="2"/>
    </row>
    <row r="503" spans="4:6" x14ac:dyDescent="0.3">
      <c r="D503" s="2"/>
      <c r="E503" s="2"/>
      <c r="F503" s="2"/>
    </row>
    <row r="504" spans="4:6" x14ac:dyDescent="0.3">
      <c r="D504" s="2"/>
      <c r="E504" s="2"/>
      <c r="F504" s="2"/>
    </row>
    <row r="505" spans="4:6" x14ac:dyDescent="0.3">
      <c r="D505" s="2"/>
      <c r="E505" s="2"/>
      <c r="F505" s="2"/>
    </row>
    <row r="506" spans="4:6" x14ac:dyDescent="0.3">
      <c r="D506" s="2"/>
      <c r="E506" s="2"/>
      <c r="F506" s="2"/>
    </row>
    <row r="507" spans="4:6" x14ac:dyDescent="0.3">
      <c r="D507" s="2"/>
      <c r="E507" s="2"/>
      <c r="F507" s="2"/>
    </row>
    <row r="508" spans="4:6" x14ac:dyDescent="0.3">
      <c r="D508" s="2"/>
      <c r="E508" s="2"/>
      <c r="F508" s="2"/>
    </row>
    <row r="509" spans="4:6" x14ac:dyDescent="0.3">
      <c r="D509" s="2"/>
      <c r="E509" s="2"/>
      <c r="F509" s="2"/>
    </row>
    <row r="510" spans="4:6" x14ac:dyDescent="0.3">
      <c r="D510" s="2"/>
      <c r="E510" s="2"/>
      <c r="F510" s="2"/>
    </row>
    <row r="511" spans="4:6" x14ac:dyDescent="0.3">
      <c r="D511" s="2"/>
      <c r="E511" s="2"/>
      <c r="F511" s="2"/>
    </row>
    <row r="512" spans="4:6" x14ac:dyDescent="0.3">
      <c r="D512" s="2"/>
      <c r="E512" s="2"/>
      <c r="F512" s="2"/>
    </row>
    <row r="513" spans="4:6" x14ac:dyDescent="0.3">
      <c r="D513" s="2"/>
      <c r="E513" s="2"/>
      <c r="F513" s="2"/>
    </row>
    <row r="514" spans="4:6" x14ac:dyDescent="0.3">
      <c r="D514" s="2"/>
      <c r="E514" s="2"/>
      <c r="F514" s="2"/>
    </row>
    <row r="515" spans="4:6" x14ac:dyDescent="0.3">
      <c r="D515" s="2"/>
      <c r="E515" s="2"/>
      <c r="F515" s="2"/>
    </row>
    <row r="516" spans="4:6" x14ac:dyDescent="0.3">
      <c r="D516" s="2"/>
      <c r="E516" s="2"/>
      <c r="F516" s="2"/>
    </row>
    <row r="517" spans="4:6" x14ac:dyDescent="0.3">
      <c r="D517" s="2"/>
      <c r="E517" s="2"/>
      <c r="F517" s="2"/>
    </row>
    <row r="518" spans="4:6" x14ac:dyDescent="0.3">
      <c r="D518" s="2"/>
      <c r="E518" s="2"/>
      <c r="F518" s="2"/>
    </row>
    <row r="519" spans="4:6" x14ac:dyDescent="0.3">
      <c r="D519" s="2"/>
      <c r="E519" s="2"/>
      <c r="F519" s="2"/>
    </row>
    <row r="520" spans="4:6" x14ac:dyDescent="0.3">
      <c r="D520" s="2"/>
      <c r="E520" s="2"/>
      <c r="F520" s="2"/>
    </row>
    <row r="521" spans="4:6" x14ac:dyDescent="0.3">
      <c r="D521" s="2"/>
      <c r="E521" s="2"/>
      <c r="F521" s="2"/>
    </row>
    <row r="522" spans="4:6" x14ac:dyDescent="0.3">
      <c r="D522" s="2"/>
      <c r="E522" s="2"/>
      <c r="F522" s="2"/>
    </row>
    <row r="523" spans="4:6" x14ac:dyDescent="0.3">
      <c r="D523" s="2"/>
      <c r="E523" s="2"/>
      <c r="F523" s="2"/>
    </row>
    <row r="524" spans="4:6" x14ac:dyDescent="0.3">
      <c r="D524" s="2"/>
      <c r="E524" s="2"/>
      <c r="F524" s="2"/>
    </row>
    <row r="525" spans="4:6" x14ac:dyDescent="0.3">
      <c r="D525" s="2"/>
      <c r="E525" s="2"/>
      <c r="F525" s="2"/>
    </row>
    <row r="526" spans="4:6" x14ac:dyDescent="0.3">
      <c r="D526" s="2"/>
      <c r="E526" s="2"/>
      <c r="F526" s="2"/>
    </row>
    <row r="527" spans="4:6" x14ac:dyDescent="0.3">
      <c r="D527" s="2"/>
      <c r="E527" s="2"/>
      <c r="F527" s="2"/>
    </row>
    <row r="528" spans="4:6" x14ac:dyDescent="0.3">
      <c r="D528" s="2"/>
      <c r="E528" s="2"/>
      <c r="F528" s="2"/>
    </row>
    <row r="529" spans="4:6" x14ac:dyDescent="0.3">
      <c r="D529" s="2"/>
      <c r="E529" s="2"/>
      <c r="F529" s="2"/>
    </row>
    <row r="530" spans="4:6" x14ac:dyDescent="0.3">
      <c r="D530" s="2"/>
      <c r="E530" s="2"/>
      <c r="F530" s="2"/>
    </row>
    <row r="531" spans="4:6" x14ac:dyDescent="0.3">
      <c r="D531" s="2"/>
      <c r="E531" s="2"/>
      <c r="F531" s="2"/>
    </row>
    <row r="532" spans="4:6" x14ac:dyDescent="0.3">
      <c r="D532" s="2"/>
      <c r="E532" s="2"/>
      <c r="F532" s="2"/>
    </row>
    <row r="533" spans="4:6" x14ac:dyDescent="0.3">
      <c r="D533" s="2"/>
      <c r="E533" s="2"/>
      <c r="F533" s="2"/>
    </row>
    <row r="534" spans="4:6" x14ac:dyDescent="0.3">
      <c r="D534" s="2"/>
      <c r="E534" s="2"/>
      <c r="F534" s="2"/>
    </row>
    <row r="535" spans="4:6" x14ac:dyDescent="0.3">
      <c r="D535" s="2"/>
      <c r="E535" s="2"/>
      <c r="F535" s="2"/>
    </row>
    <row r="536" spans="4:6" x14ac:dyDescent="0.3">
      <c r="D536" s="2"/>
      <c r="E536" s="2"/>
      <c r="F536" s="2"/>
    </row>
    <row r="537" spans="4:6" x14ac:dyDescent="0.3">
      <c r="D537" s="2"/>
      <c r="E537" s="2"/>
      <c r="F537" s="2"/>
    </row>
    <row r="538" spans="4:6" x14ac:dyDescent="0.3">
      <c r="D538" s="2"/>
      <c r="E538" s="2"/>
      <c r="F538" s="2"/>
    </row>
    <row r="539" spans="4:6" x14ac:dyDescent="0.3">
      <c r="D539" s="2"/>
      <c r="E539" s="2"/>
      <c r="F539" s="2"/>
    </row>
    <row r="540" spans="4:6" x14ac:dyDescent="0.3">
      <c r="D540" s="2"/>
      <c r="E540" s="2"/>
      <c r="F540" s="2"/>
    </row>
    <row r="541" spans="4:6" x14ac:dyDescent="0.3">
      <c r="D541" s="2"/>
      <c r="E541" s="2"/>
      <c r="F541" s="2"/>
    </row>
    <row r="542" spans="4:6" x14ac:dyDescent="0.3">
      <c r="D542" s="2"/>
      <c r="E542" s="2"/>
      <c r="F542" s="2"/>
    </row>
    <row r="543" spans="4:6" x14ac:dyDescent="0.3">
      <c r="D543" s="2"/>
      <c r="E543" s="2"/>
      <c r="F543" s="2"/>
    </row>
    <row r="544" spans="4:6" x14ac:dyDescent="0.3">
      <c r="D544" s="2"/>
      <c r="E544" s="2"/>
      <c r="F544" s="2"/>
    </row>
    <row r="545" spans="4:6" x14ac:dyDescent="0.3">
      <c r="D545" s="2"/>
      <c r="E545" s="2"/>
      <c r="F545" s="2"/>
    </row>
    <row r="546" spans="4:6" x14ac:dyDescent="0.3">
      <c r="D546" s="2"/>
      <c r="E546" s="2"/>
      <c r="F546" s="2"/>
    </row>
    <row r="547" spans="4:6" x14ac:dyDescent="0.3">
      <c r="D547" s="2"/>
      <c r="E547" s="2"/>
      <c r="F547" s="2"/>
    </row>
    <row r="548" spans="4:6" x14ac:dyDescent="0.3">
      <c r="D548" s="2"/>
      <c r="E548" s="2"/>
      <c r="F548" s="2"/>
    </row>
    <row r="549" spans="4:6" x14ac:dyDescent="0.3">
      <c r="D549" s="2"/>
      <c r="E549" s="2"/>
      <c r="F549" s="2"/>
    </row>
    <row r="550" spans="4:6" x14ac:dyDescent="0.3">
      <c r="D550" s="2"/>
      <c r="E550" s="2"/>
      <c r="F550" s="2"/>
    </row>
    <row r="551" spans="4:6" x14ac:dyDescent="0.3">
      <c r="D551" s="2"/>
      <c r="E551" s="2"/>
      <c r="F551" s="2"/>
    </row>
    <row r="552" spans="4:6" x14ac:dyDescent="0.3">
      <c r="D552" s="2"/>
      <c r="E552" s="2"/>
      <c r="F552" s="2"/>
    </row>
    <row r="553" spans="4:6" x14ac:dyDescent="0.3">
      <c r="D553" s="2"/>
      <c r="E553" s="2"/>
      <c r="F553" s="2"/>
    </row>
    <row r="554" spans="4:6" x14ac:dyDescent="0.3">
      <c r="D554" s="2"/>
      <c r="E554" s="2"/>
      <c r="F554" s="2"/>
    </row>
    <row r="555" spans="4:6" x14ac:dyDescent="0.3">
      <c r="D555" s="2"/>
      <c r="E555" s="2"/>
      <c r="F555" s="2"/>
    </row>
    <row r="556" spans="4:6" x14ac:dyDescent="0.3">
      <c r="D556" s="2"/>
      <c r="E556" s="2"/>
      <c r="F556" s="2"/>
    </row>
    <row r="557" spans="4:6" x14ac:dyDescent="0.3">
      <c r="D557" s="2"/>
      <c r="E557" s="2"/>
      <c r="F557" s="2"/>
    </row>
    <row r="558" spans="4:6" x14ac:dyDescent="0.3">
      <c r="D558" s="2"/>
      <c r="E558" s="2"/>
      <c r="F558" s="2"/>
    </row>
    <row r="559" spans="4:6" x14ac:dyDescent="0.3">
      <c r="D559" s="2"/>
      <c r="E559" s="2"/>
      <c r="F559" s="2"/>
    </row>
    <row r="560" spans="4:6" x14ac:dyDescent="0.3">
      <c r="D560" s="2"/>
      <c r="E560" s="2"/>
      <c r="F560" s="2"/>
    </row>
    <row r="561" spans="4:6" x14ac:dyDescent="0.3">
      <c r="D561" s="2"/>
      <c r="E561" s="2"/>
      <c r="F561" s="2"/>
    </row>
    <row r="562" spans="4:6" x14ac:dyDescent="0.3">
      <c r="D562" s="2"/>
      <c r="E562" s="2"/>
      <c r="F562" s="2"/>
    </row>
    <row r="563" spans="4:6" x14ac:dyDescent="0.3">
      <c r="D563" s="2"/>
      <c r="E563" s="2"/>
      <c r="F563" s="2"/>
    </row>
    <row r="564" spans="4:6" x14ac:dyDescent="0.3">
      <c r="D564" s="2"/>
      <c r="E564" s="2"/>
      <c r="F564" s="2"/>
    </row>
    <row r="565" spans="4:6" x14ac:dyDescent="0.3">
      <c r="D565" s="2"/>
      <c r="E565" s="2"/>
      <c r="F565" s="2"/>
    </row>
    <row r="566" spans="4:6" x14ac:dyDescent="0.3">
      <c r="D566" s="2"/>
      <c r="E566" s="2"/>
      <c r="F566" s="2"/>
    </row>
    <row r="567" spans="4:6" x14ac:dyDescent="0.3">
      <c r="D567" s="2"/>
      <c r="E567" s="2"/>
      <c r="F567" s="2"/>
    </row>
    <row r="568" spans="4:6" x14ac:dyDescent="0.3">
      <c r="D568" s="2"/>
      <c r="E568" s="2"/>
      <c r="F568" s="2"/>
    </row>
    <row r="569" spans="4:6" x14ac:dyDescent="0.3">
      <c r="D569" s="2"/>
      <c r="E569" s="2"/>
      <c r="F569" s="2"/>
    </row>
    <row r="570" spans="4:6" x14ac:dyDescent="0.3">
      <c r="D570" s="2"/>
      <c r="E570" s="2"/>
      <c r="F570" s="2"/>
    </row>
    <row r="571" spans="4:6" x14ac:dyDescent="0.3">
      <c r="D571" s="2"/>
      <c r="E571" s="2"/>
      <c r="F571" s="2"/>
    </row>
    <row r="572" spans="4:6" x14ac:dyDescent="0.3">
      <c r="D572" s="2"/>
      <c r="E572" s="2"/>
      <c r="F572" s="2"/>
    </row>
    <row r="573" spans="4:6" x14ac:dyDescent="0.3">
      <c r="D573" s="2"/>
      <c r="E573" s="2"/>
      <c r="F573" s="2"/>
    </row>
    <row r="574" spans="4:6" x14ac:dyDescent="0.3">
      <c r="D574" s="2"/>
      <c r="E574" s="2"/>
      <c r="F574" s="2"/>
    </row>
    <row r="575" spans="4:6" x14ac:dyDescent="0.3">
      <c r="D575" s="2"/>
      <c r="E575" s="2"/>
      <c r="F575" s="2"/>
    </row>
    <row r="576" spans="4:6" x14ac:dyDescent="0.3">
      <c r="D576" s="2"/>
      <c r="E576" s="2"/>
      <c r="F576" s="2"/>
    </row>
    <row r="577" spans="4:6" x14ac:dyDescent="0.3">
      <c r="D577" s="2"/>
      <c r="E577" s="2"/>
      <c r="F577" s="2"/>
    </row>
    <row r="578" spans="4:6" x14ac:dyDescent="0.3">
      <c r="D578" s="2"/>
      <c r="E578" s="2"/>
      <c r="F578" s="2"/>
    </row>
    <row r="579" spans="4:6" x14ac:dyDescent="0.3">
      <c r="D579" s="2"/>
      <c r="E579" s="2"/>
      <c r="F579" s="2"/>
    </row>
    <row r="580" spans="4:6" x14ac:dyDescent="0.3">
      <c r="D580" s="2"/>
      <c r="E580" s="2"/>
      <c r="F580" s="2"/>
    </row>
    <row r="581" spans="4:6" x14ac:dyDescent="0.3">
      <c r="D581" s="2"/>
      <c r="E581" s="2"/>
      <c r="F581" s="2"/>
    </row>
    <row r="582" spans="4:6" x14ac:dyDescent="0.3">
      <c r="D582" s="2"/>
      <c r="E582" s="2"/>
      <c r="F582" s="2"/>
    </row>
    <row r="583" spans="4:6" x14ac:dyDescent="0.3">
      <c r="D583" s="2"/>
      <c r="E583" s="2"/>
      <c r="F583" s="2"/>
    </row>
    <row r="584" spans="4:6" x14ac:dyDescent="0.3">
      <c r="D584" s="2"/>
      <c r="E584" s="2"/>
      <c r="F584" s="2"/>
    </row>
    <row r="585" spans="4:6" x14ac:dyDescent="0.3">
      <c r="D585" s="2"/>
      <c r="E585" s="2"/>
      <c r="F585" s="2"/>
    </row>
    <row r="586" spans="4:6" x14ac:dyDescent="0.3">
      <c r="D586" s="2"/>
      <c r="E586" s="2"/>
      <c r="F586" s="2"/>
    </row>
    <row r="587" spans="4:6" x14ac:dyDescent="0.3">
      <c r="D587" s="2"/>
      <c r="E587" s="2"/>
      <c r="F587" s="2"/>
    </row>
    <row r="588" spans="4:6" x14ac:dyDescent="0.3">
      <c r="D588" s="2"/>
      <c r="E588" s="2"/>
      <c r="F588" s="2"/>
    </row>
    <row r="589" spans="4:6" x14ac:dyDescent="0.3">
      <c r="D589" s="2"/>
      <c r="E589" s="2"/>
      <c r="F589" s="2"/>
    </row>
    <row r="590" spans="4:6" x14ac:dyDescent="0.3">
      <c r="D590" s="2"/>
      <c r="E590" s="2"/>
      <c r="F590" s="2"/>
    </row>
    <row r="591" spans="4:6" x14ac:dyDescent="0.3">
      <c r="D591" s="2"/>
      <c r="E591" s="2"/>
      <c r="F591" s="2"/>
    </row>
    <row r="592" spans="4:6" x14ac:dyDescent="0.3">
      <c r="D592" s="2"/>
      <c r="E592" s="2"/>
      <c r="F592" s="2"/>
    </row>
    <row r="593" spans="4:6" x14ac:dyDescent="0.3">
      <c r="D593" s="2"/>
      <c r="E593" s="2"/>
      <c r="F593" s="2"/>
    </row>
    <row r="594" spans="4:6" x14ac:dyDescent="0.3">
      <c r="D594" s="2"/>
      <c r="E594" s="2"/>
      <c r="F594" s="2"/>
    </row>
    <row r="595" spans="4:6" x14ac:dyDescent="0.3">
      <c r="D595" s="2"/>
      <c r="E595" s="2"/>
      <c r="F595" s="2"/>
    </row>
    <row r="596" spans="4:6" x14ac:dyDescent="0.3">
      <c r="D596" s="2"/>
      <c r="E596" s="2"/>
      <c r="F596" s="2"/>
    </row>
    <row r="597" spans="4:6" x14ac:dyDescent="0.3">
      <c r="D597" s="2"/>
      <c r="E597" s="2"/>
      <c r="F597" s="2"/>
    </row>
    <row r="598" spans="4:6" x14ac:dyDescent="0.3">
      <c r="D598" s="2"/>
      <c r="E598" s="2"/>
      <c r="F598" s="2"/>
    </row>
    <row r="599" spans="4:6" x14ac:dyDescent="0.3">
      <c r="D599" s="2"/>
      <c r="E599" s="2"/>
      <c r="F599" s="2"/>
    </row>
    <row r="600" spans="4:6" x14ac:dyDescent="0.3">
      <c r="D600" s="2"/>
      <c r="E600" s="2"/>
      <c r="F600" s="2"/>
    </row>
    <row r="601" spans="4:6" x14ac:dyDescent="0.3">
      <c r="D601" s="2"/>
      <c r="E601" s="2"/>
      <c r="F601" s="2"/>
    </row>
    <row r="602" spans="4:6" x14ac:dyDescent="0.3">
      <c r="D602" s="2"/>
      <c r="E602" s="2"/>
      <c r="F602" s="2"/>
    </row>
    <row r="603" spans="4:6" x14ac:dyDescent="0.3">
      <c r="D603" s="2"/>
      <c r="E603" s="2"/>
      <c r="F603" s="2"/>
    </row>
    <row r="604" spans="4:6" x14ac:dyDescent="0.3">
      <c r="D604" s="2"/>
      <c r="E604" s="2"/>
      <c r="F604" s="2"/>
    </row>
    <row r="605" spans="4:6" x14ac:dyDescent="0.3">
      <c r="D605" s="2"/>
      <c r="E605" s="2"/>
      <c r="F605" s="2"/>
    </row>
    <row r="606" spans="4:6" x14ac:dyDescent="0.3">
      <c r="D606" s="2"/>
      <c r="E606" s="2"/>
      <c r="F606" s="2"/>
    </row>
    <row r="607" spans="4:6" x14ac:dyDescent="0.3">
      <c r="D607" s="2"/>
      <c r="E607" s="2"/>
      <c r="F607" s="2"/>
    </row>
    <row r="608" spans="4:6" x14ac:dyDescent="0.3">
      <c r="D608" s="2"/>
      <c r="E608" s="2"/>
      <c r="F608" s="2"/>
    </row>
    <row r="609" spans="4:6" x14ac:dyDescent="0.3">
      <c r="D609" s="2"/>
      <c r="E609" s="2"/>
      <c r="F609" s="2"/>
    </row>
    <row r="610" spans="4:6" x14ac:dyDescent="0.3">
      <c r="D610" s="2"/>
      <c r="E610" s="2"/>
      <c r="F610" s="2"/>
    </row>
    <row r="611" spans="4:6" x14ac:dyDescent="0.3">
      <c r="D611" s="2"/>
      <c r="E611" s="2"/>
      <c r="F611" s="2"/>
    </row>
    <row r="612" spans="4:6" x14ac:dyDescent="0.3">
      <c r="D612" s="2"/>
      <c r="E612" s="2"/>
      <c r="F612" s="2"/>
    </row>
    <row r="613" spans="4:6" x14ac:dyDescent="0.3">
      <c r="D613" s="2"/>
      <c r="E613" s="2"/>
      <c r="F613" s="2"/>
    </row>
    <row r="614" spans="4:6" x14ac:dyDescent="0.3">
      <c r="D614" s="2"/>
      <c r="E614" s="2"/>
      <c r="F614" s="2"/>
    </row>
    <row r="615" spans="4:6" x14ac:dyDescent="0.3">
      <c r="D615" s="2"/>
      <c r="E615" s="2"/>
      <c r="F615" s="2"/>
    </row>
    <row r="616" spans="4:6" x14ac:dyDescent="0.3">
      <c r="D616" s="2"/>
      <c r="E616" s="2"/>
      <c r="F616" s="2"/>
    </row>
    <row r="617" spans="4:6" x14ac:dyDescent="0.3">
      <c r="D617" s="2"/>
      <c r="E617" s="2"/>
      <c r="F617" s="2"/>
    </row>
    <row r="618" spans="4:6" x14ac:dyDescent="0.3">
      <c r="D618" s="2"/>
      <c r="E618" s="2"/>
      <c r="F618" s="2"/>
    </row>
    <row r="619" spans="4:6" x14ac:dyDescent="0.3">
      <c r="D619" s="2"/>
      <c r="E619" s="2"/>
      <c r="F619" s="2"/>
    </row>
    <row r="620" spans="4:6" x14ac:dyDescent="0.3">
      <c r="D620" s="2"/>
      <c r="E620" s="2"/>
      <c r="F620" s="2"/>
    </row>
    <row r="621" spans="4:6" x14ac:dyDescent="0.3">
      <c r="D621" s="2"/>
      <c r="E621" s="2"/>
      <c r="F621" s="2"/>
    </row>
    <row r="622" spans="4:6" x14ac:dyDescent="0.3">
      <c r="D622" s="2"/>
      <c r="E622" s="2"/>
      <c r="F622" s="2"/>
    </row>
    <row r="623" spans="4:6" x14ac:dyDescent="0.3">
      <c r="D623" s="2"/>
      <c r="E623" s="2"/>
      <c r="F623" s="2"/>
    </row>
    <row r="624" spans="4:6" x14ac:dyDescent="0.3">
      <c r="D624" s="2"/>
      <c r="E624" s="2"/>
      <c r="F624" s="2"/>
    </row>
    <row r="625" spans="4:6" x14ac:dyDescent="0.3">
      <c r="D625" s="2"/>
      <c r="E625" s="2"/>
      <c r="F625" s="2"/>
    </row>
    <row r="626" spans="4:6" x14ac:dyDescent="0.3">
      <c r="D626" s="2"/>
      <c r="E626" s="2"/>
      <c r="F626" s="2"/>
    </row>
    <row r="627" spans="4:6" x14ac:dyDescent="0.3">
      <c r="D627" s="2"/>
      <c r="E627" s="2"/>
      <c r="F627" s="2"/>
    </row>
    <row r="628" spans="4:6" x14ac:dyDescent="0.3">
      <c r="D628" s="2"/>
      <c r="E628" s="2"/>
      <c r="F628" s="2"/>
    </row>
    <row r="629" spans="4:6" x14ac:dyDescent="0.3">
      <c r="D629" s="2"/>
      <c r="E629" s="2"/>
      <c r="F629" s="2"/>
    </row>
    <row r="630" spans="4:6" x14ac:dyDescent="0.3">
      <c r="D630" s="2"/>
      <c r="E630" s="2"/>
      <c r="F630" s="2"/>
    </row>
    <row r="631" spans="4:6" x14ac:dyDescent="0.3">
      <c r="D631" s="2"/>
      <c r="E631" s="2"/>
      <c r="F631" s="2"/>
    </row>
    <row r="632" spans="4:6" x14ac:dyDescent="0.3">
      <c r="D632" s="2"/>
      <c r="E632" s="2"/>
      <c r="F632" s="2"/>
    </row>
    <row r="633" spans="4:6" x14ac:dyDescent="0.3">
      <c r="D633" s="2"/>
      <c r="E633" s="2"/>
      <c r="F633" s="2"/>
    </row>
    <row r="634" spans="4:6" x14ac:dyDescent="0.3">
      <c r="D634" s="2"/>
      <c r="E634" s="2"/>
      <c r="F634" s="2"/>
    </row>
    <row r="635" spans="4:6" x14ac:dyDescent="0.3">
      <c r="D635" s="2"/>
      <c r="E635" s="2"/>
      <c r="F635" s="2"/>
    </row>
    <row r="636" spans="4:6" x14ac:dyDescent="0.3">
      <c r="D636" s="2"/>
      <c r="E636" s="2"/>
      <c r="F636" s="2"/>
    </row>
    <row r="637" spans="4:6" x14ac:dyDescent="0.3">
      <c r="D637" s="2"/>
      <c r="E637" s="2"/>
      <c r="F637" s="2"/>
    </row>
    <row r="638" spans="4:6" x14ac:dyDescent="0.3">
      <c r="D638" s="2"/>
      <c r="E638" s="2"/>
      <c r="F638" s="2"/>
    </row>
    <row r="639" spans="4:6" x14ac:dyDescent="0.3">
      <c r="D639" s="2"/>
      <c r="E639" s="2"/>
      <c r="F639" s="2"/>
    </row>
    <row r="640" spans="4:6" x14ac:dyDescent="0.3">
      <c r="D640" s="2"/>
      <c r="E640" s="2"/>
      <c r="F640" s="2"/>
    </row>
    <row r="641" spans="4:6" x14ac:dyDescent="0.3">
      <c r="D641" s="2"/>
      <c r="E641" s="2"/>
      <c r="F641" s="2"/>
    </row>
    <row r="642" spans="4:6" x14ac:dyDescent="0.3">
      <c r="D642" s="2"/>
      <c r="E642" s="2"/>
      <c r="F642" s="2"/>
    </row>
    <row r="643" spans="4:6" x14ac:dyDescent="0.3">
      <c r="D643" s="2"/>
      <c r="E643" s="2"/>
      <c r="F643" s="2"/>
    </row>
    <row r="644" spans="4:6" x14ac:dyDescent="0.3">
      <c r="D644" s="2"/>
      <c r="E644" s="2"/>
      <c r="F644" s="2"/>
    </row>
    <row r="645" spans="4:6" x14ac:dyDescent="0.3">
      <c r="D645" s="2"/>
      <c r="E645" s="2"/>
      <c r="F645" s="2"/>
    </row>
    <row r="646" spans="4:6" x14ac:dyDescent="0.3">
      <c r="D646" s="2"/>
      <c r="E646" s="2"/>
      <c r="F646" s="2"/>
    </row>
    <row r="647" spans="4:6" x14ac:dyDescent="0.3">
      <c r="D647" s="2"/>
      <c r="E647" s="2"/>
      <c r="F647" s="2"/>
    </row>
    <row r="648" spans="4:6" x14ac:dyDescent="0.3">
      <c r="D648" s="2"/>
      <c r="E648" s="2"/>
      <c r="F648" s="2"/>
    </row>
    <row r="649" spans="4:6" x14ac:dyDescent="0.3">
      <c r="D649" s="2"/>
      <c r="E649" s="2"/>
      <c r="F649" s="2"/>
    </row>
    <row r="650" spans="4:6" x14ac:dyDescent="0.3">
      <c r="D650" s="2"/>
      <c r="E650" s="2"/>
      <c r="F650" s="2"/>
    </row>
    <row r="651" spans="4:6" x14ac:dyDescent="0.3">
      <c r="D651" s="2"/>
      <c r="E651" s="2"/>
      <c r="F651" s="2"/>
    </row>
    <row r="652" spans="4:6" x14ac:dyDescent="0.3">
      <c r="D652" s="2"/>
      <c r="E652" s="2"/>
      <c r="F652" s="2"/>
    </row>
    <row r="653" spans="4:6" x14ac:dyDescent="0.3">
      <c r="D653" s="2"/>
      <c r="E653" s="2"/>
      <c r="F653" s="2"/>
    </row>
    <row r="654" spans="4:6" x14ac:dyDescent="0.3">
      <c r="D654" s="2"/>
      <c r="E654" s="2"/>
      <c r="F654" s="2"/>
    </row>
    <row r="655" spans="4:6" x14ac:dyDescent="0.3">
      <c r="D655" s="2"/>
      <c r="E655" s="2"/>
      <c r="F655" s="2"/>
    </row>
    <row r="656" spans="4:6" x14ac:dyDescent="0.3">
      <c r="D656" s="2"/>
      <c r="E656" s="2"/>
      <c r="F656" s="2"/>
    </row>
    <row r="657" spans="4:6" x14ac:dyDescent="0.3">
      <c r="D657" s="2"/>
      <c r="E657" s="2"/>
      <c r="F657" s="2"/>
    </row>
    <row r="658" spans="4:6" x14ac:dyDescent="0.3">
      <c r="D658" s="2"/>
      <c r="E658" s="2"/>
      <c r="F658" s="2"/>
    </row>
    <row r="659" spans="4:6" x14ac:dyDescent="0.3">
      <c r="D659" s="2"/>
      <c r="E659" s="2"/>
      <c r="F659" s="2"/>
    </row>
    <row r="660" spans="4:6" x14ac:dyDescent="0.3">
      <c r="D660" s="2"/>
      <c r="E660" s="2"/>
      <c r="F660" s="2"/>
    </row>
    <row r="661" spans="4:6" x14ac:dyDescent="0.3">
      <c r="D661" s="2"/>
      <c r="E661" s="2"/>
      <c r="F661" s="2"/>
    </row>
    <row r="662" spans="4:6" x14ac:dyDescent="0.3">
      <c r="D662" s="2"/>
      <c r="E662" s="2"/>
      <c r="F662" s="2"/>
    </row>
    <row r="663" spans="4:6" x14ac:dyDescent="0.3">
      <c r="D663" s="2"/>
      <c r="E663" s="2"/>
      <c r="F663" s="2"/>
    </row>
    <row r="664" spans="4:6" x14ac:dyDescent="0.3">
      <c r="D664" s="2"/>
      <c r="E664" s="2"/>
      <c r="F664" s="2"/>
    </row>
    <row r="665" spans="4:6" x14ac:dyDescent="0.3">
      <c r="D665" s="2"/>
      <c r="E665" s="2"/>
      <c r="F665" s="2"/>
    </row>
    <row r="666" spans="4:6" x14ac:dyDescent="0.3">
      <c r="D666" s="2"/>
      <c r="E666" s="2"/>
      <c r="F666" s="2"/>
    </row>
    <row r="667" spans="4:6" x14ac:dyDescent="0.3">
      <c r="D667" s="2"/>
      <c r="E667" s="2"/>
      <c r="F667" s="2"/>
    </row>
    <row r="668" spans="4:6" x14ac:dyDescent="0.3">
      <c r="D668" s="2"/>
      <c r="E668" s="2"/>
      <c r="F668" s="2"/>
    </row>
    <row r="669" spans="4:6" x14ac:dyDescent="0.3">
      <c r="D669" s="2"/>
      <c r="E669" s="2"/>
      <c r="F669" s="2"/>
    </row>
    <row r="670" spans="4:6" x14ac:dyDescent="0.3">
      <c r="D670" s="2"/>
      <c r="E670" s="2"/>
      <c r="F670" s="2"/>
    </row>
    <row r="671" spans="4:6" x14ac:dyDescent="0.3">
      <c r="D671" s="2"/>
      <c r="E671" s="2"/>
      <c r="F671" s="2"/>
    </row>
    <row r="672" spans="4:6" x14ac:dyDescent="0.3">
      <c r="D672" s="2"/>
      <c r="E672" s="2"/>
      <c r="F672" s="2"/>
    </row>
    <row r="673" spans="4:6" x14ac:dyDescent="0.3">
      <c r="D673" s="2"/>
      <c r="E673" s="2"/>
      <c r="F673" s="2"/>
    </row>
    <row r="674" spans="4:6" x14ac:dyDescent="0.3">
      <c r="D674" s="2"/>
      <c r="E674" s="2"/>
      <c r="F674" s="2"/>
    </row>
    <row r="675" spans="4:6" x14ac:dyDescent="0.3">
      <c r="D675" s="2"/>
      <c r="E675" s="2"/>
      <c r="F675" s="2"/>
    </row>
    <row r="676" spans="4:6" x14ac:dyDescent="0.3">
      <c r="D676" s="2"/>
      <c r="E676" s="2"/>
      <c r="F676" s="2"/>
    </row>
    <row r="677" spans="4:6" x14ac:dyDescent="0.3">
      <c r="D677" s="2"/>
      <c r="E677" s="2"/>
      <c r="F677" s="2"/>
    </row>
    <row r="678" spans="4:6" x14ac:dyDescent="0.3">
      <c r="D678" s="2"/>
      <c r="E678" s="2"/>
      <c r="F678" s="2"/>
    </row>
    <row r="679" spans="4:6" x14ac:dyDescent="0.3">
      <c r="D679" s="2"/>
      <c r="E679" s="2"/>
      <c r="F679" s="2"/>
    </row>
    <row r="680" spans="4:6" x14ac:dyDescent="0.3">
      <c r="D680" s="2"/>
      <c r="E680" s="2"/>
      <c r="F680" s="2"/>
    </row>
    <row r="681" spans="4:6" x14ac:dyDescent="0.3">
      <c r="D681" s="2"/>
      <c r="E681" s="2"/>
      <c r="F681" s="2"/>
    </row>
    <row r="682" spans="4:6" x14ac:dyDescent="0.3">
      <c r="D682" s="2"/>
      <c r="E682" s="2"/>
      <c r="F682" s="2"/>
    </row>
    <row r="683" spans="4:6" x14ac:dyDescent="0.3">
      <c r="D683" s="2"/>
      <c r="E683" s="2"/>
      <c r="F683" s="2"/>
    </row>
    <row r="684" spans="4:6" x14ac:dyDescent="0.3">
      <c r="D684" s="2"/>
      <c r="E684" s="2"/>
      <c r="F684" s="2"/>
    </row>
    <row r="685" spans="4:6" x14ac:dyDescent="0.3">
      <c r="D685" s="2"/>
      <c r="E685" s="2"/>
      <c r="F685" s="2"/>
    </row>
    <row r="686" spans="4:6" x14ac:dyDescent="0.3">
      <c r="D686" s="2"/>
      <c r="E686" s="2"/>
      <c r="F686" s="2"/>
    </row>
    <row r="687" spans="4:6" x14ac:dyDescent="0.3">
      <c r="D687" s="2"/>
      <c r="E687" s="2"/>
      <c r="F687" s="2"/>
    </row>
    <row r="688" spans="4:6" x14ac:dyDescent="0.3">
      <c r="D688" s="2"/>
      <c r="E688" s="2"/>
      <c r="F688" s="2"/>
    </row>
    <row r="689" spans="4:6" x14ac:dyDescent="0.3">
      <c r="D689" s="2"/>
      <c r="E689" s="2"/>
      <c r="F689" s="2"/>
    </row>
    <row r="690" spans="4:6" x14ac:dyDescent="0.3">
      <c r="D690" s="2"/>
      <c r="E690" s="2"/>
      <c r="F690" s="2"/>
    </row>
    <row r="691" spans="4:6" x14ac:dyDescent="0.3">
      <c r="D691" s="2"/>
      <c r="E691" s="2"/>
      <c r="F691" s="2"/>
    </row>
    <row r="692" spans="4:6" x14ac:dyDescent="0.3">
      <c r="D692" s="2"/>
      <c r="E692" s="2"/>
      <c r="F692" s="2"/>
    </row>
    <row r="693" spans="4:6" x14ac:dyDescent="0.3">
      <c r="D693" s="2"/>
      <c r="E693" s="2"/>
      <c r="F693" s="2"/>
    </row>
    <row r="694" spans="4:6" x14ac:dyDescent="0.3">
      <c r="D694" s="2"/>
      <c r="E694" s="2"/>
      <c r="F694" s="2"/>
    </row>
    <row r="695" spans="4:6" x14ac:dyDescent="0.3">
      <c r="D695" s="2"/>
      <c r="E695" s="2"/>
      <c r="F695" s="2"/>
    </row>
    <row r="696" spans="4:6" x14ac:dyDescent="0.3">
      <c r="D696" s="2"/>
      <c r="E696" s="2"/>
      <c r="F696" s="2"/>
    </row>
    <row r="697" spans="4:6" x14ac:dyDescent="0.3">
      <c r="D697" s="2"/>
      <c r="E697" s="2"/>
      <c r="F697" s="2"/>
    </row>
    <row r="698" spans="4:6" x14ac:dyDescent="0.3">
      <c r="D698" s="2"/>
      <c r="E698" s="2"/>
      <c r="F698" s="2"/>
    </row>
    <row r="699" spans="4:6" x14ac:dyDescent="0.3">
      <c r="D699" s="2"/>
      <c r="E699" s="2"/>
      <c r="F699" s="2"/>
    </row>
    <row r="700" spans="4:6" x14ac:dyDescent="0.3">
      <c r="D700" s="2"/>
      <c r="E700" s="2"/>
      <c r="F700" s="2"/>
    </row>
    <row r="701" spans="4:6" x14ac:dyDescent="0.3">
      <c r="D701" s="2"/>
      <c r="E701" s="2"/>
      <c r="F701" s="2"/>
    </row>
    <row r="702" spans="4:6" x14ac:dyDescent="0.3">
      <c r="D702" s="2"/>
      <c r="E702" s="2"/>
      <c r="F702" s="2"/>
    </row>
    <row r="703" spans="4:6" x14ac:dyDescent="0.3">
      <c r="D703" s="2"/>
      <c r="E703" s="2"/>
      <c r="F703" s="2"/>
    </row>
    <row r="704" spans="4:6" x14ac:dyDescent="0.3">
      <c r="D704" s="2"/>
      <c r="E704" s="2"/>
      <c r="F704" s="2"/>
    </row>
    <row r="705" spans="4:6" x14ac:dyDescent="0.3">
      <c r="D705" s="2"/>
      <c r="E705" s="2"/>
      <c r="F705" s="2"/>
    </row>
    <row r="706" spans="4:6" x14ac:dyDescent="0.3">
      <c r="D706" s="2"/>
      <c r="E706" s="2"/>
      <c r="F706" s="2"/>
    </row>
    <row r="707" spans="4:6" x14ac:dyDescent="0.3">
      <c r="D707" s="2"/>
      <c r="E707" s="2"/>
      <c r="F707" s="2"/>
    </row>
    <row r="708" spans="4:6" x14ac:dyDescent="0.3">
      <c r="D708" s="2"/>
      <c r="E708" s="2"/>
      <c r="F708" s="2"/>
    </row>
    <row r="709" spans="4:6" x14ac:dyDescent="0.3">
      <c r="D709" s="2"/>
      <c r="E709" s="2"/>
      <c r="F709" s="2"/>
    </row>
    <row r="710" spans="4:6" x14ac:dyDescent="0.3">
      <c r="D710" s="2"/>
      <c r="E710" s="2"/>
      <c r="F710" s="2"/>
    </row>
    <row r="711" spans="4:6" x14ac:dyDescent="0.3">
      <c r="D711" s="2"/>
      <c r="E711" s="2"/>
      <c r="F711" s="2"/>
    </row>
    <row r="712" spans="4:6" x14ac:dyDescent="0.3">
      <c r="D712" s="2"/>
      <c r="E712" s="2"/>
      <c r="F712" s="2"/>
    </row>
    <row r="713" spans="4:6" x14ac:dyDescent="0.3">
      <c r="D713" s="2"/>
      <c r="E713" s="2"/>
      <c r="F713" s="2"/>
    </row>
    <row r="714" spans="4:6" x14ac:dyDescent="0.3">
      <c r="D714" s="2"/>
      <c r="E714" s="2"/>
      <c r="F714" s="2"/>
    </row>
    <row r="715" spans="4:6" x14ac:dyDescent="0.3">
      <c r="D715" s="2"/>
      <c r="E715" s="2"/>
      <c r="F715" s="2"/>
    </row>
    <row r="716" spans="4:6" x14ac:dyDescent="0.3">
      <c r="D716" s="2"/>
      <c r="E716" s="2"/>
      <c r="F716" s="2"/>
    </row>
    <row r="717" spans="4:6" x14ac:dyDescent="0.3">
      <c r="D717" s="2"/>
      <c r="E717" s="2"/>
      <c r="F717" s="2"/>
    </row>
    <row r="718" spans="4:6" x14ac:dyDescent="0.3">
      <c r="D718" s="2"/>
      <c r="E718" s="2"/>
      <c r="F718" s="2"/>
    </row>
    <row r="719" spans="4:6" x14ac:dyDescent="0.3">
      <c r="D719" s="2"/>
      <c r="E719" s="2"/>
      <c r="F719" s="2"/>
    </row>
    <row r="720" spans="4:6" x14ac:dyDescent="0.3">
      <c r="D720" s="2"/>
      <c r="E720" s="2"/>
      <c r="F720" s="2"/>
    </row>
    <row r="721" spans="4:6" x14ac:dyDescent="0.3">
      <c r="D721" s="2"/>
      <c r="E721" s="2"/>
      <c r="F721" s="2"/>
    </row>
    <row r="722" spans="4:6" x14ac:dyDescent="0.3">
      <c r="D722" s="2"/>
      <c r="E722" s="2"/>
      <c r="F722" s="2"/>
    </row>
    <row r="723" spans="4:6" x14ac:dyDescent="0.3">
      <c r="D723" s="2"/>
      <c r="E723" s="2"/>
      <c r="F723" s="2"/>
    </row>
    <row r="724" spans="4:6" x14ac:dyDescent="0.3">
      <c r="D724" s="2"/>
      <c r="E724" s="2"/>
      <c r="F724" s="2"/>
    </row>
    <row r="725" spans="4:6" x14ac:dyDescent="0.3">
      <c r="D725" s="2"/>
      <c r="E725" s="2"/>
      <c r="F725" s="2"/>
    </row>
    <row r="726" spans="4:6" x14ac:dyDescent="0.3">
      <c r="D726" s="2"/>
      <c r="E726" s="2"/>
      <c r="F726" s="2"/>
    </row>
    <row r="727" spans="4:6" x14ac:dyDescent="0.3">
      <c r="D727" s="2"/>
      <c r="E727" s="2"/>
      <c r="F727" s="2"/>
    </row>
    <row r="728" spans="4:6" x14ac:dyDescent="0.3">
      <c r="D728" s="2"/>
      <c r="E728" s="2"/>
      <c r="F728" s="2"/>
    </row>
    <row r="729" spans="4:6" x14ac:dyDescent="0.3">
      <c r="D729" s="2"/>
      <c r="E729" s="2"/>
      <c r="F729" s="2"/>
    </row>
    <row r="730" spans="4:6" x14ac:dyDescent="0.3">
      <c r="D730" s="2"/>
      <c r="E730" s="2"/>
      <c r="F730" s="2"/>
    </row>
    <row r="731" spans="4:6" x14ac:dyDescent="0.3">
      <c r="D731" s="2"/>
      <c r="E731" s="2"/>
      <c r="F731" s="2"/>
    </row>
    <row r="732" spans="4:6" x14ac:dyDescent="0.3">
      <c r="D732" s="2"/>
      <c r="E732" s="2"/>
      <c r="F732" s="2"/>
    </row>
    <row r="733" spans="4:6" x14ac:dyDescent="0.3">
      <c r="D733" s="2"/>
      <c r="E733" s="2"/>
      <c r="F733" s="2"/>
    </row>
    <row r="734" spans="4:6" x14ac:dyDescent="0.3">
      <c r="D734" s="2"/>
      <c r="E734" s="2"/>
      <c r="F734" s="2"/>
    </row>
    <row r="735" spans="4:6" x14ac:dyDescent="0.3">
      <c r="D735" s="2"/>
      <c r="E735" s="2"/>
      <c r="F735" s="2"/>
    </row>
    <row r="736" spans="4:6" x14ac:dyDescent="0.3">
      <c r="D736" s="2"/>
      <c r="E736" s="2"/>
      <c r="F736" s="2"/>
    </row>
    <row r="737" spans="4:6" x14ac:dyDescent="0.3">
      <c r="D737" s="2"/>
      <c r="E737" s="2"/>
      <c r="F737" s="2"/>
    </row>
    <row r="738" spans="4:6" x14ac:dyDescent="0.3">
      <c r="D738" s="2"/>
      <c r="E738" s="2"/>
      <c r="F738" s="2"/>
    </row>
    <row r="739" spans="4:6" x14ac:dyDescent="0.3">
      <c r="D739" s="2"/>
      <c r="E739" s="2"/>
      <c r="F739" s="2"/>
    </row>
    <row r="740" spans="4:6" x14ac:dyDescent="0.3">
      <c r="D740" s="2"/>
      <c r="E740" s="2"/>
      <c r="F740" s="2"/>
    </row>
    <row r="741" spans="4:6" x14ac:dyDescent="0.3">
      <c r="D741" s="2"/>
      <c r="E741" s="2"/>
      <c r="F741" s="2"/>
    </row>
    <row r="742" spans="4:6" x14ac:dyDescent="0.3">
      <c r="D742" s="2"/>
      <c r="E742" s="2"/>
      <c r="F742" s="2"/>
    </row>
    <row r="743" spans="4:6" x14ac:dyDescent="0.3">
      <c r="D743" s="2"/>
      <c r="E743" s="2"/>
      <c r="F743" s="2"/>
    </row>
    <row r="744" spans="4:6" x14ac:dyDescent="0.3">
      <c r="D744" s="2"/>
      <c r="E744" s="2"/>
      <c r="F744" s="2"/>
    </row>
    <row r="745" spans="4:6" x14ac:dyDescent="0.3">
      <c r="D745" s="2"/>
      <c r="E745" s="2"/>
      <c r="F745" s="2"/>
    </row>
    <row r="746" spans="4:6" x14ac:dyDescent="0.3">
      <c r="D746" s="2"/>
      <c r="E746" s="2"/>
      <c r="F746" s="2"/>
    </row>
    <row r="747" spans="4:6" x14ac:dyDescent="0.3">
      <c r="D747" s="2"/>
      <c r="E747" s="2"/>
      <c r="F747" s="2"/>
    </row>
    <row r="748" spans="4:6" x14ac:dyDescent="0.3">
      <c r="D748" s="2"/>
      <c r="E748" s="2"/>
      <c r="F748" s="2"/>
    </row>
    <row r="749" spans="4:6" x14ac:dyDescent="0.3">
      <c r="D749" s="2"/>
      <c r="E749" s="2"/>
      <c r="F749" s="2"/>
    </row>
    <row r="750" spans="4:6" x14ac:dyDescent="0.3">
      <c r="D750" s="2"/>
      <c r="E750" s="2"/>
      <c r="F750" s="2"/>
    </row>
    <row r="751" spans="4:6" x14ac:dyDescent="0.3">
      <c r="D751" s="2"/>
      <c r="E751" s="2"/>
      <c r="F751" s="2"/>
    </row>
    <row r="752" spans="4:6" x14ac:dyDescent="0.3">
      <c r="D752" s="2"/>
      <c r="E752" s="2"/>
      <c r="F752" s="2"/>
    </row>
    <row r="753" spans="4:6" x14ac:dyDescent="0.3">
      <c r="D753" s="2"/>
      <c r="E753" s="2"/>
      <c r="F753" s="2"/>
    </row>
    <row r="754" spans="4:6" x14ac:dyDescent="0.3">
      <c r="D754" s="2"/>
      <c r="E754" s="2"/>
      <c r="F754" s="2"/>
    </row>
    <row r="755" spans="4:6" x14ac:dyDescent="0.3">
      <c r="D755" s="2"/>
      <c r="E755" s="2"/>
      <c r="F755" s="2"/>
    </row>
    <row r="756" spans="4:6" x14ac:dyDescent="0.3">
      <c r="D756" s="2"/>
      <c r="E756" s="2"/>
      <c r="F756" s="2"/>
    </row>
    <row r="757" spans="4:6" x14ac:dyDescent="0.3">
      <c r="D757" s="2"/>
      <c r="E757" s="2"/>
      <c r="F757" s="2"/>
    </row>
    <row r="758" spans="4:6" x14ac:dyDescent="0.3">
      <c r="D758" s="2"/>
      <c r="E758" s="2"/>
      <c r="F758" s="2"/>
    </row>
    <row r="759" spans="4:6" x14ac:dyDescent="0.3">
      <c r="D759" s="2"/>
      <c r="E759" s="2"/>
      <c r="F759" s="2"/>
    </row>
    <row r="760" spans="4:6" x14ac:dyDescent="0.3">
      <c r="D760" s="2"/>
      <c r="E760" s="2"/>
      <c r="F760" s="2"/>
    </row>
    <row r="761" spans="4:6" x14ac:dyDescent="0.3">
      <c r="D761" s="2"/>
      <c r="E761" s="2"/>
      <c r="F761" s="2"/>
    </row>
    <row r="762" spans="4:6" x14ac:dyDescent="0.3">
      <c r="D762" s="2"/>
      <c r="E762" s="2"/>
      <c r="F762" s="2"/>
    </row>
    <row r="763" spans="4:6" x14ac:dyDescent="0.3">
      <c r="D763" s="2"/>
      <c r="E763" s="2"/>
      <c r="F763" s="2"/>
    </row>
    <row r="764" spans="4:6" x14ac:dyDescent="0.3">
      <c r="D764" s="2"/>
      <c r="E764" s="2"/>
      <c r="F764" s="2"/>
    </row>
    <row r="765" spans="4:6" x14ac:dyDescent="0.3">
      <c r="D765" s="2"/>
      <c r="E765" s="2"/>
      <c r="F765" s="2"/>
    </row>
    <row r="766" spans="4:6" x14ac:dyDescent="0.3">
      <c r="D766" s="2"/>
      <c r="E766" s="2"/>
      <c r="F766" s="2"/>
    </row>
    <row r="767" spans="4:6" x14ac:dyDescent="0.3">
      <c r="D767" s="2"/>
      <c r="E767" s="2"/>
      <c r="F767" s="2"/>
    </row>
  </sheetData>
  <sheetProtection sheet="1" objects="1" scenarios="1"/>
  <mergeCells count="1">
    <mergeCell ref="A4:A6"/>
  </mergeCells>
  <pageMargins left="0.7" right="0.7" top="0.78740157499999996" bottom="0.78740157499999996"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
  <dimension ref="A1:J25"/>
  <sheetViews>
    <sheetView showGridLines="0" view="pageLayout" topLeftCell="G25" zoomScaleNormal="50" workbookViewId="0">
      <selection activeCell="E8" sqref="E8"/>
    </sheetView>
  </sheetViews>
  <sheetFormatPr baseColWidth="10" defaultColWidth="11.453125" defaultRowHeight="14" x14ac:dyDescent="0.3"/>
  <cols>
    <col min="1" max="1" width="11.453125" style="2"/>
    <col min="2" max="2" width="39.26953125" style="2" customWidth="1"/>
    <col min="3" max="3" width="11.453125" style="95"/>
    <col min="4" max="4" width="14.54296875" style="3" customWidth="1"/>
    <col min="5" max="5" width="11.81640625" style="96" customWidth="1"/>
    <col min="6" max="6" width="11.453125" style="96"/>
    <col min="7" max="7" width="35.453125" style="96" customWidth="1"/>
    <col min="8" max="8" width="22.453125" style="15" customWidth="1"/>
    <col min="9" max="16384" width="11.453125" style="2"/>
  </cols>
  <sheetData>
    <row r="1" spans="1:10" ht="18" x14ac:dyDescent="0.4">
      <c r="A1" s="125" t="s">
        <v>173</v>
      </c>
      <c r="B1" s="7"/>
      <c r="C1" s="9"/>
      <c r="E1" s="2"/>
      <c r="F1" s="2"/>
      <c r="G1" s="93" t="s">
        <v>29</v>
      </c>
      <c r="H1" s="94">
        <f>-SUM(H6:H25)</f>
        <v>0</v>
      </c>
    </row>
    <row r="2" spans="1:10" ht="14.5" thickBot="1" x14ac:dyDescent="0.35">
      <c r="E2" s="2"/>
      <c r="F2" s="2"/>
      <c r="G2" s="93"/>
    </row>
    <row r="3" spans="1:10" ht="15.75" customHeight="1" thickBot="1" x14ac:dyDescent="0.35">
      <c r="A3" s="352" t="s">
        <v>5</v>
      </c>
      <c r="B3" s="352" t="s">
        <v>0</v>
      </c>
      <c r="C3" s="358" t="s">
        <v>36</v>
      </c>
      <c r="D3" s="355" t="s">
        <v>96</v>
      </c>
      <c r="E3" s="363" t="s">
        <v>15</v>
      </c>
      <c r="F3" s="364"/>
      <c r="G3" s="364"/>
      <c r="H3" s="355" t="s">
        <v>77</v>
      </c>
    </row>
    <row r="4" spans="1:10" ht="28.5" thickBot="1" x14ac:dyDescent="0.35">
      <c r="A4" s="353"/>
      <c r="B4" s="353"/>
      <c r="C4" s="359"/>
      <c r="D4" s="356"/>
      <c r="E4" s="361" t="s">
        <v>9</v>
      </c>
      <c r="F4" s="353" t="s">
        <v>4</v>
      </c>
      <c r="G4" s="12" t="s">
        <v>30</v>
      </c>
      <c r="H4" s="356"/>
      <c r="J4" s="10"/>
    </row>
    <row r="5" spans="1:10" ht="25" customHeight="1" thickBot="1" x14ac:dyDescent="0.35">
      <c r="A5" s="354"/>
      <c r="B5" s="354"/>
      <c r="C5" s="360"/>
      <c r="D5" s="357"/>
      <c r="E5" s="362"/>
      <c r="F5" s="354"/>
      <c r="G5" s="47" t="s">
        <v>95</v>
      </c>
      <c r="H5" s="357"/>
      <c r="J5" s="10"/>
    </row>
    <row r="6" spans="1:10" s="92" customFormat="1" ht="30" customHeight="1" x14ac:dyDescent="0.3">
      <c r="A6" s="178">
        <v>1</v>
      </c>
      <c r="B6" s="179"/>
      <c r="C6" s="180"/>
      <c r="D6" s="177"/>
      <c r="E6" s="181"/>
      <c r="F6" s="294"/>
      <c r="G6" s="182"/>
      <c r="H6" s="295"/>
      <c r="J6" s="11"/>
    </row>
    <row r="7" spans="1:10" ht="30" customHeight="1" x14ac:dyDescent="0.3">
      <c r="A7" s="178">
        <v>2</v>
      </c>
      <c r="B7" s="179"/>
      <c r="C7" s="180"/>
      <c r="D7" s="177"/>
      <c r="E7" s="181"/>
      <c r="F7" s="294"/>
      <c r="G7" s="182"/>
      <c r="H7" s="295"/>
    </row>
    <row r="8" spans="1:10" ht="30" customHeight="1" x14ac:dyDescent="0.3">
      <c r="A8" s="178">
        <v>3</v>
      </c>
      <c r="B8" s="179"/>
      <c r="C8" s="180"/>
      <c r="D8" s="177"/>
      <c r="E8" s="181"/>
      <c r="F8" s="294"/>
      <c r="G8" s="182"/>
      <c r="H8" s="295"/>
    </row>
    <row r="9" spans="1:10" ht="30" customHeight="1" x14ac:dyDescent="0.3">
      <c r="A9" s="178">
        <v>4</v>
      </c>
      <c r="B9" s="179"/>
      <c r="C9" s="180"/>
      <c r="D9" s="177"/>
      <c r="E9" s="181"/>
      <c r="F9" s="294"/>
      <c r="G9" s="182"/>
      <c r="H9" s="295"/>
    </row>
    <row r="10" spans="1:10" ht="30" customHeight="1" x14ac:dyDescent="0.3">
      <c r="A10" s="178">
        <v>5</v>
      </c>
      <c r="B10" s="179"/>
      <c r="C10" s="180"/>
      <c r="D10" s="177"/>
      <c r="E10" s="181"/>
      <c r="F10" s="294"/>
      <c r="G10" s="182"/>
      <c r="H10" s="295"/>
    </row>
    <row r="11" spans="1:10" ht="30" customHeight="1" x14ac:dyDescent="0.3">
      <c r="A11" s="178">
        <v>6</v>
      </c>
      <c r="B11" s="179"/>
      <c r="C11" s="180"/>
      <c r="D11" s="177"/>
      <c r="E11" s="181"/>
      <c r="F11" s="294"/>
      <c r="G11" s="182"/>
      <c r="H11" s="295"/>
    </row>
    <row r="12" spans="1:10" ht="30" customHeight="1" x14ac:dyDescent="0.3">
      <c r="A12" s="178">
        <v>7</v>
      </c>
      <c r="B12" s="179"/>
      <c r="C12" s="180"/>
      <c r="D12" s="177"/>
      <c r="E12" s="181"/>
      <c r="F12" s="294"/>
      <c r="G12" s="182"/>
      <c r="H12" s="295"/>
    </row>
    <row r="13" spans="1:10" ht="30" customHeight="1" x14ac:dyDescent="0.3">
      <c r="A13" s="178">
        <v>8</v>
      </c>
      <c r="B13" s="179"/>
      <c r="C13" s="180"/>
      <c r="D13" s="177"/>
      <c r="E13" s="181"/>
      <c r="F13" s="294"/>
      <c r="G13" s="182"/>
      <c r="H13" s="295"/>
    </row>
    <row r="14" spans="1:10" ht="30" customHeight="1" x14ac:dyDescent="0.3">
      <c r="A14" s="178">
        <v>9</v>
      </c>
      <c r="B14" s="179"/>
      <c r="C14" s="180"/>
      <c r="D14" s="177"/>
      <c r="E14" s="181"/>
      <c r="F14" s="294"/>
      <c r="G14" s="182"/>
      <c r="H14" s="295"/>
    </row>
    <row r="15" spans="1:10" ht="30" customHeight="1" x14ac:dyDescent="0.3">
      <c r="A15" s="178">
        <v>10</v>
      </c>
      <c r="B15" s="179"/>
      <c r="C15" s="180"/>
      <c r="D15" s="177"/>
      <c r="E15" s="181"/>
      <c r="F15" s="294"/>
      <c r="G15" s="182"/>
      <c r="H15" s="295"/>
    </row>
    <row r="16" spans="1:10" ht="30" customHeight="1" x14ac:dyDescent="0.3">
      <c r="A16" s="178">
        <v>11</v>
      </c>
      <c r="B16" s="179"/>
      <c r="C16" s="180"/>
      <c r="D16" s="177"/>
      <c r="E16" s="181"/>
      <c r="F16" s="294"/>
      <c r="G16" s="182"/>
      <c r="H16" s="295"/>
    </row>
    <row r="17" spans="1:8" ht="30" customHeight="1" x14ac:dyDescent="0.3">
      <c r="A17" s="178">
        <v>12</v>
      </c>
      <c r="B17" s="179"/>
      <c r="C17" s="180"/>
      <c r="D17" s="177"/>
      <c r="E17" s="181"/>
      <c r="F17" s="294"/>
      <c r="G17" s="182"/>
      <c r="H17" s="295"/>
    </row>
    <row r="18" spans="1:8" ht="30" customHeight="1" x14ac:dyDescent="0.3">
      <c r="A18" s="178">
        <v>13</v>
      </c>
      <c r="B18" s="179"/>
      <c r="C18" s="180"/>
      <c r="D18" s="177"/>
      <c r="E18" s="181"/>
      <c r="F18" s="294"/>
      <c r="G18" s="182"/>
      <c r="H18" s="295"/>
    </row>
    <row r="19" spans="1:8" ht="30" customHeight="1" x14ac:dyDescent="0.3">
      <c r="A19" s="178">
        <v>14</v>
      </c>
      <c r="B19" s="179"/>
      <c r="C19" s="180"/>
      <c r="D19" s="177"/>
      <c r="E19" s="181"/>
      <c r="F19" s="294"/>
      <c r="G19" s="182"/>
      <c r="H19" s="295"/>
    </row>
    <row r="20" spans="1:8" ht="30" customHeight="1" x14ac:dyDescent="0.3">
      <c r="A20" s="178">
        <v>15</v>
      </c>
      <c r="B20" s="179"/>
      <c r="C20" s="180"/>
      <c r="D20" s="177"/>
      <c r="E20" s="181"/>
      <c r="F20" s="294"/>
      <c r="G20" s="182"/>
      <c r="H20" s="295"/>
    </row>
    <row r="21" spans="1:8" ht="30" customHeight="1" x14ac:dyDescent="0.3">
      <c r="A21" s="178">
        <v>16</v>
      </c>
      <c r="B21" s="179"/>
      <c r="C21" s="180"/>
      <c r="D21" s="177"/>
      <c r="E21" s="181"/>
      <c r="F21" s="294"/>
      <c r="G21" s="182"/>
      <c r="H21" s="295"/>
    </row>
    <row r="22" spans="1:8" ht="30" customHeight="1" x14ac:dyDescent="0.3">
      <c r="A22" s="178">
        <v>17</v>
      </c>
      <c r="B22" s="179"/>
      <c r="C22" s="180"/>
      <c r="D22" s="177"/>
      <c r="E22" s="181"/>
      <c r="F22" s="294"/>
      <c r="G22" s="182"/>
      <c r="H22" s="295"/>
    </row>
    <row r="23" spans="1:8" ht="30" customHeight="1" x14ac:dyDescent="0.3">
      <c r="A23" s="178">
        <v>18</v>
      </c>
      <c r="B23" s="179"/>
      <c r="C23" s="180"/>
      <c r="D23" s="177"/>
      <c r="E23" s="181"/>
      <c r="F23" s="294"/>
      <c r="G23" s="182"/>
      <c r="H23" s="295"/>
    </row>
    <row r="24" spans="1:8" ht="30" customHeight="1" x14ac:dyDescent="0.3">
      <c r="A24" s="178">
        <v>19</v>
      </c>
      <c r="B24" s="179"/>
      <c r="C24" s="180"/>
      <c r="D24" s="177"/>
      <c r="E24" s="181"/>
      <c r="F24" s="294"/>
      <c r="G24" s="182"/>
      <c r="H24" s="295"/>
    </row>
    <row r="25" spans="1:8" ht="30" customHeight="1" x14ac:dyDescent="0.3">
      <c r="A25" s="178">
        <v>20</v>
      </c>
      <c r="B25" s="179"/>
      <c r="C25" s="180"/>
      <c r="D25" s="177"/>
      <c r="E25" s="181"/>
      <c r="F25" s="294"/>
      <c r="G25" s="182"/>
      <c r="H25" s="295"/>
    </row>
  </sheetData>
  <sheetProtection sheet="1" objects="1" scenarios="1"/>
  <mergeCells count="8">
    <mergeCell ref="H3:H5"/>
    <mergeCell ref="C3:C5"/>
    <mergeCell ref="B3:B5"/>
    <mergeCell ref="A3:A5"/>
    <mergeCell ref="D3:D5"/>
    <mergeCell ref="E4:E5"/>
    <mergeCell ref="E3:G3"/>
    <mergeCell ref="F4:F5"/>
  </mergeCells>
  <pageMargins left="0.7" right="0.7" top="0.78740157499999996" bottom="0.78740157499999996" header="0.3" footer="0.3"/>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228600</xdr:colOff>
                    <xdr:row>5</xdr:row>
                    <xdr:rowOff>76200</xdr:rowOff>
                  </from>
                  <to>
                    <xdr:col>1</xdr:col>
                    <xdr:colOff>2336800</xdr:colOff>
                    <xdr:row>5</xdr:row>
                    <xdr:rowOff>279400</xdr:rowOff>
                  </to>
                </anchor>
              </controlPr>
            </control>
          </mc:Choice>
        </mc:AlternateContent>
        <mc:AlternateContent xmlns:mc="http://schemas.openxmlformats.org/markup-compatibility/2006">
          <mc:Choice Requires="x14">
            <control shapeId="3234" r:id="rId5" name="Drop Down 162">
              <controlPr defaultSize="0" autoLine="0" autoPict="0">
                <anchor moveWithCells="1" sizeWithCells="1">
                  <from>
                    <xdr:col>1</xdr:col>
                    <xdr:colOff>228600</xdr:colOff>
                    <xdr:row>6</xdr:row>
                    <xdr:rowOff>76200</xdr:rowOff>
                  </from>
                  <to>
                    <xdr:col>1</xdr:col>
                    <xdr:colOff>2336800</xdr:colOff>
                    <xdr:row>6</xdr:row>
                    <xdr:rowOff>279400</xdr:rowOff>
                  </to>
                </anchor>
              </controlPr>
            </control>
          </mc:Choice>
        </mc:AlternateContent>
        <mc:AlternateContent xmlns:mc="http://schemas.openxmlformats.org/markup-compatibility/2006">
          <mc:Choice Requires="x14">
            <control shapeId="3235" r:id="rId6" name="Drop Down 163">
              <controlPr defaultSize="0" autoLine="0" autoPict="0">
                <anchor moveWithCells="1" sizeWithCells="1">
                  <from>
                    <xdr:col>1</xdr:col>
                    <xdr:colOff>228600</xdr:colOff>
                    <xdr:row>7</xdr:row>
                    <xdr:rowOff>76200</xdr:rowOff>
                  </from>
                  <to>
                    <xdr:col>1</xdr:col>
                    <xdr:colOff>2336800</xdr:colOff>
                    <xdr:row>7</xdr:row>
                    <xdr:rowOff>279400</xdr:rowOff>
                  </to>
                </anchor>
              </controlPr>
            </control>
          </mc:Choice>
        </mc:AlternateContent>
        <mc:AlternateContent xmlns:mc="http://schemas.openxmlformats.org/markup-compatibility/2006">
          <mc:Choice Requires="x14">
            <control shapeId="3236" r:id="rId7" name="Drop Down 164">
              <controlPr defaultSize="0" autoLine="0" autoPict="0">
                <anchor moveWithCells="1" sizeWithCells="1">
                  <from>
                    <xdr:col>1</xdr:col>
                    <xdr:colOff>228600</xdr:colOff>
                    <xdr:row>8</xdr:row>
                    <xdr:rowOff>76200</xdr:rowOff>
                  </from>
                  <to>
                    <xdr:col>1</xdr:col>
                    <xdr:colOff>2336800</xdr:colOff>
                    <xdr:row>8</xdr:row>
                    <xdr:rowOff>279400</xdr:rowOff>
                  </to>
                </anchor>
              </controlPr>
            </control>
          </mc:Choice>
        </mc:AlternateContent>
        <mc:AlternateContent xmlns:mc="http://schemas.openxmlformats.org/markup-compatibility/2006">
          <mc:Choice Requires="x14">
            <control shapeId="3237" r:id="rId8" name="Drop Down 165">
              <controlPr defaultSize="0" autoLine="0" autoPict="0">
                <anchor moveWithCells="1" sizeWithCells="1">
                  <from>
                    <xdr:col>1</xdr:col>
                    <xdr:colOff>228600</xdr:colOff>
                    <xdr:row>9</xdr:row>
                    <xdr:rowOff>76200</xdr:rowOff>
                  </from>
                  <to>
                    <xdr:col>1</xdr:col>
                    <xdr:colOff>2336800</xdr:colOff>
                    <xdr:row>9</xdr:row>
                    <xdr:rowOff>279400</xdr:rowOff>
                  </to>
                </anchor>
              </controlPr>
            </control>
          </mc:Choice>
        </mc:AlternateContent>
        <mc:AlternateContent xmlns:mc="http://schemas.openxmlformats.org/markup-compatibility/2006">
          <mc:Choice Requires="x14">
            <control shapeId="3238" r:id="rId9" name="Drop Down 166">
              <controlPr defaultSize="0" autoLine="0" autoPict="0">
                <anchor moveWithCells="1" sizeWithCells="1">
                  <from>
                    <xdr:col>1</xdr:col>
                    <xdr:colOff>228600</xdr:colOff>
                    <xdr:row>10</xdr:row>
                    <xdr:rowOff>76200</xdr:rowOff>
                  </from>
                  <to>
                    <xdr:col>1</xdr:col>
                    <xdr:colOff>2336800</xdr:colOff>
                    <xdr:row>10</xdr:row>
                    <xdr:rowOff>279400</xdr:rowOff>
                  </to>
                </anchor>
              </controlPr>
            </control>
          </mc:Choice>
        </mc:AlternateContent>
        <mc:AlternateContent xmlns:mc="http://schemas.openxmlformats.org/markup-compatibility/2006">
          <mc:Choice Requires="x14">
            <control shapeId="3239" r:id="rId10" name="Drop Down 167">
              <controlPr defaultSize="0" autoLine="0" autoPict="0">
                <anchor moveWithCells="1" sizeWithCells="1">
                  <from>
                    <xdr:col>1</xdr:col>
                    <xdr:colOff>228600</xdr:colOff>
                    <xdr:row>11</xdr:row>
                    <xdr:rowOff>76200</xdr:rowOff>
                  </from>
                  <to>
                    <xdr:col>1</xdr:col>
                    <xdr:colOff>2336800</xdr:colOff>
                    <xdr:row>11</xdr:row>
                    <xdr:rowOff>279400</xdr:rowOff>
                  </to>
                </anchor>
              </controlPr>
            </control>
          </mc:Choice>
        </mc:AlternateContent>
        <mc:AlternateContent xmlns:mc="http://schemas.openxmlformats.org/markup-compatibility/2006">
          <mc:Choice Requires="x14">
            <control shapeId="3240" r:id="rId11" name="Drop Down 168">
              <controlPr defaultSize="0" autoLine="0" autoPict="0">
                <anchor moveWithCells="1" sizeWithCells="1">
                  <from>
                    <xdr:col>1</xdr:col>
                    <xdr:colOff>228600</xdr:colOff>
                    <xdr:row>12</xdr:row>
                    <xdr:rowOff>76200</xdr:rowOff>
                  </from>
                  <to>
                    <xdr:col>1</xdr:col>
                    <xdr:colOff>2336800</xdr:colOff>
                    <xdr:row>12</xdr:row>
                    <xdr:rowOff>279400</xdr:rowOff>
                  </to>
                </anchor>
              </controlPr>
            </control>
          </mc:Choice>
        </mc:AlternateContent>
        <mc:AlternateContent xmlns:mc="http://schemas.openxmlformats.org/markup-compatibility/2006">
          <mc:Choice Requires="x14">
            <control shapeId="3241" r:id="rId12" name="Drop Down 169">
              <controlPr defaultSize="0" autoLine="0" autoPict="0">
                <anchor moveWithCells="1" sizeWithCells="1">
                  <from>
                    <xdr:col>1</xdr:col>
                    <xdr:colOff>228600</xdr:colOff>
                    <xdr:row>13</xdr:row>
                    <xdr:rowOff>76200</xdr:rowOff>
                  </from>
                  <to>
                    <xdr:col>1</xdr:col>
                    <xdr:colOff>2336800</xdr:colOff>
                    <xdr:row>13</xdr:row>
                    <xdr:rowOff>279400</xdr:rowOff>
                  </to>
                </anchor>
              </controlPr>
            </control>
          </mc:Choice>
        </mc:AlternateContent>
        <mc:AlternateContent xmlns:mc="http://schemas.openxmlformats.org/markup-compatibility/2006">
          <mc:Choice Requires="x14">
            <control shapeId="3242" r:id="rId13" name="Drop Down 170">
              <controlPr defaultSize="0" autoLine="0" autoPict="0">
                <anchor moveWithCells="1" sizeWithCells="1">
                  <from>
                    <xdr:col>1</xdr:col>
                    <xdr:colOff>228600</xdr:colOff>
                    <xdr:row>14</xdr:row>
                    <xdr:rowOff>76200</xdr:rowOff>
                  </from>
                  <to>
                    <xdr:col>1</xdr:col>
                    <xdr:colOff>2336800</xdr:colOff>
                    <xdr:row>14</xdr:row>
                    <xdr:rowOff>279400</xdr:rowOff>
                  </to>
                </anchor>
              </controlPr>
            </control>
          </mc:Choice>
        </mc:AlternateContent>
        <mc:AlternateContent xmlns:mc="http://schemas.openxmlformats.org/markup-compatibility/2006">
          <mc:Choice Requires="x14">
            <control shapeId="3243" r:id="rId14" name="Drop Down 171">
              <controlPr defaultSize="0" autoLine="0" autoPict="0">
                <anchor moveWithCells="1" sizeWithCells="1">
                  <from>
                    <xdr:col>1</xdr:col>
                    <xdr:colOff>228600</xdr:colOff>
                    <xdr:row>15</xdr:row>
                    <xdr:rowOff>76200</xdr:rowOff>
                  </from>
                  <to>
                    <xdr:col>1</xdr:col>
                    <xdr:colOff>2336800</xdr:colOff>
                    <xdr:row>15</xdr:row>
                    <xdr:rowOff>279400</xdr:rowOff>
                  </to>
                </anchor>
              </controlPr>
            </control>
          </mc:Choice>
        </mc:AlternateContent>
        <mc:AlternateContent xmlns:mc="http://schemas.openxmlformats.org/markup-compatibility/2006">
          <mc:Choice Requires="x14">
            <control shapeId="3244" r:id="rId15" name="Drop Down 172">
              <controlPr defaultSize="0" autoLine="0" autoPict="0">
                <anchor moveWithCells="1" sizeWithCells="1">
                  <from>
                    <xdr:col>1</xdr:col>
                    <xdr:colOff>228600</xdr:colOff>
                    <xdr:row>16</xdr:row>
                    <xdr:rowOff>76200</xdr:rowOff>
                  </from>
                  <to>
                    <xdr:col>1</xdr:col>
                    <xdr:colOff>2336800</xdr:colOff>
                    <xdr:row>16</xdr:row>
                    <xdr:rowOff>279400</xdr:rowOff>
                  </to>
                </anchor>
              </controlPr>
            </control>
          </mc:Choice>
        </mc:AlternateContent>
        <mc:AlternateContent xmlns:mc="http://schemas.openxmlformats.org/markup-compatibility/2006">
          <mc:Choice Requires="x14">
            <control shapeId="3245" r:id="rId16" name="Drop Down 173">
              <controlPr defaultSize="0" autoLine="0" autoPict="0">
                <anchor moveWithCells="1" sizeWithCells="1">
                  <from>
                    <xdr:col>1</xdr:col>
                    <xdr:colOff>228600</xdr:colOff>
                    <xdr:row>17</xdr:row>
                    <xdr:rowOff>76200</xdr:rowOff>
                  </from>
                  <to>
                    <xdr:col>1</xdr:col>
                    <xdr:colOff>2336800</xdr:colOff>
                    <xdr:row>17</xdr:row>
                    <xdr:rowOff>279400</xdr:rowOff>
                  </to>
                </anchor>
              </controlPr>
            </control>
          </mc:Choice>
        </mc:AlternateContent>
        <mc:AlternateContent xmlns:mc="http://schemas.openxmlformats.org/markup-compatibility/2006">
          <mc:Choice Requires="x14">
            <control shapeId="3246" r:id="rId17" name="Drop Down 174">
              <controlPr defaultSize="0" autoLine="0" autoPict="0">
                <anchor moveWithCells="1" sizeWithCells="1">
                  <from>
                    <xdr:col>1</xdr:col>
                    <xdr:colOff>228600</xdr:colOff>
                    <xdr:row>18</xdr:row>
                    <xdr:rowOff>76200</xdr:rowOff>
                  </from>
                  <to>
                    <xdr:col>1</xdr:col>
                    <xdr:colOff>2336800</xdr:colOff>
                    <xdr:row>18</xdr:row>
                    <xdr:rowOff>279400</xdr:rowOff>
                  </to>
                </anchor>
              </controlPr>
            </control>
          </mc:Choice>
        </mc:AlternateContent>
        <mc:AlternateContent xmlns:mc="http://schemas.openxmlformats.org/markup-compatibility/2006">
          <mc:Choice Requires="x14">
            <control shapeId="3247" r:id="rId18" name="Drop Down 175">
              <controlPr defaultSize="0" autoLine="0" autoPict="0">
                <anchor moveWithCells="1" sizeWithCells="1">
                  <from>
                    <xdr:col>1</xdr:col>
                    <xdr:colOff>228600</xdr:colOff>
                    <xdr:row>19</xdr:row>
                    <xdr:rowOff>76200</xdr:rowOff>
                  </from>
                  <to>
                    <xdr:col>1</xdr:col>
                    <xdr:colOff>2336800</xdr:colOff>
                    <xdr:row>19</xdr:row>
                    <xdr:rowOff>279400</xdr:rowOff>
                  </to>
                </anchor>
              </controlPr>
            </control>
          </mc:Choice>
        </mc:AlternateContent>
        <mc:AlternateContent xmlns:mc="http://schemas.openxmlformats.org/markup-compatibility/2006">
          <mc:Choice Requires="x14">
            <control shapeId="3248" r:id="rId19" name="Drop Down 176">
              <controlPr defaultSize="0" autoLine="0" autoPict="0">
                <anchor moveWithCells="1" sizeWithCells="1">
                  <from>
                    <xdr:col>1</xdr:col>
                    <xdr:colOff>228600</xdr:colOff>
                    <xdr:row>20</xdr:row>
                    <xdr:rowOff>76200</xdr:rowOff>
                  </from>
                  <to>
                    <xdr:col>1</xdr:col>
                    <xdr:colOff>2336800</xdr:colOff>
                    <xdr:row>20</xdr:row>
                    <xdr:rowOff>279400</xdr:rowOff>
                  </to>
                </anchor>
              </controlPr>
            </control>
          </mc:Choice>
        </mc:AlternateContent>
        <mc:AlternateContent xmlns:mc="http://schemas.openxmlformats.org/markup-compatibility/2006">
          <mc:Choice Requires="x14">
            <control shapeId="3249" r:id="rId20" name="Drop Down 177">
              <controlPr defaultSize="0" autoLine="0" autoPict="0">
                <anchor moveWithCells="1" sizeWithCells="1">
                  <from>
                    <xdr:col>1</xdr:col>
                    <xdr:colOff>228600</xdr:colOff>
                    <xdr:row>21</xdr:row>
                    <xdr:rowOff>76200</xdr:rowOff>
                  </from>
                  <to>
                    <xdr:col>1</xdr:col>
                    <xdr:colOff>2336800</xdr:colOff>
                    <xdr:row>21</xdr:row>
                    <xdr:rowOff>279400</xdr:rowOff>
                  </to>
                </anchor>
              </controlPr>
            </control>
          </mc:Choice>
        </mc:AlternateContent>
        <mc:AlternateContent xmlns:mc="http://schemas.openxmlformats.org/markup-compatibility/2006">
          <mc:Choice Requires="x14">
            <control shapeId="3250" r:id="rId21" name="Drop Down 178">
              <controlPr defaultSize="0" autoLine="0" autoPict="0">
                <anchor moveWithCells="1" sizeWithCells="1">
                  <from>
                    <xdr:col>1</xdr:col>
                    <xdr:colOff>228600</xdr:colOff>
                    <xdr:row>22</xdr:row>
                    <xdr:rowOff>76200</xdr:rowOff>
                  </from>
                  <to>
                    <xdr:col>1</xdr:col>
                    <xdr:colOff>2336800</xdr:colOff>
                    <xdr:row>22</xdr:row>
                    <xdr:rowOff>279400</xdr:rowOff>
                  </to>
                </anchor>
              </controlPr>
            </control>
          </mc:Choice>
        </mc:AlternateContent>
        <mc:AlternateContent xmlns:mc="http://schemas.openxmlformats.org/markup-compatibility/2006">
          <mc:Choice Requires="x14">
            <control shapeId="3251" r:id="rId22" name="Drop Down 179">
              <controlPr defaultSize="0" autoLine="0" autoPict="0">
                <anchor moveWithCells="1" sizeWithCells="1">
                  <from>
                    <xdr:col>1</xdr:col>
                    <xdr:colOff>228600</xdr:colOff>
                    <xdr:row>23</xdr:row>
                    <xdr:rowOff>76200</xdr:rowOff>
                  </from>
                  <to>
                    <xdr:col>1</xdr:col>
                    <xdr:colOff>2336800</xdr:colOff>
                    <xdr:row>23</xdr:row>
                    <xdr:rowOff>279400</xdr:rowOff>
                  </to>
                </anchor>
              </controlPr>
            </control>
          </mc:Choice>
        </mc:AlternateContent>
        <mc:AlternateContent xmlns:mc="http://schemas.openxmlformats.org/markup-compatibility/2006">
          <mc:Choice Requires="x14">
            <control shapeId="3252" r:id="rId23" name="Drop Down 180">
              <controlPr defaultSize="0" autoLine="0" autoPict="0">
                <anchor moveWithCells="1" sizeWithCells="1">
                  <from>
                    <xdr:col>1</xdr:col>
                    <xdr:colOff>228600</xdr:colOff>
                    <xdr:row>24</xdr:row>
                    <xdr:rowOff>76200</xdr:rowOff>
                  </from>
                  <to>
                    <xdr:col>1</xdr:col>
                    <xdr:colOff>2336800</xdr:colOff>
                    <xdr:row>24</xdr:row>
                    <xdr:rowOff>279400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2"/>
  <sheetViews>
    <sheetView showGridLines="0" zoomScaleNormal="100" workbookViewId="0">
      <pane ySplit="7" topLeftCell="A27" activePane="bottomLeft" state="frozen"/>
      <selection pane="bottomLeft" activeCell="E33" sqref="E33"/>
    </sheetView>
  </sheetViews>
  <sheetFormatPr baseColWidth="10" defaultColWidth="11.453125" defaultRowHeight="14.5" x14ac:dyDescent="0.35"/>
  <cols>
    <col min="1" max="1" width="9.1796875" style="19" customWidth="1"/>
    <col min="2" max="2" width="53.81640625" style="217" customWidth="1"/>
    <col min="3" max="3" width="11.453125" style="225" bestFit="1" customWidth="1"/>
    <col min="4" max="4" width="12.1796875" style="225" customWidth="1"/>
    <col min="5" max="5" width="14.1796875" style="218" customWidth="1"/>
    <col min="6" max="6" width="12" style="225" customWidth="1"/>
    <col min="7" max="7" width="13.1796875" style="225" customWidth="1"/>
    <col min="8" max="8" width="31.81640625" style="19" customWidth="1"/>
    <col min="9" max="9" width="36" style="19" customWidth="1"/>
    <col min="10" max="10" width="21.81640625" style="19" customWidth="1"/>
    <col min="11" max="11" width="33.26953125" style="225" customWidth="1"/>
    <col min="12" max="12" width="4.453125" style="19" customWidth="1"/>
    <col min="13" max="13" width="42.54296875" style="19" customWidth="1"/>
    <col min="14" max="18" width="11.453125" style="19"/>
    <col min="19" max="19" width="15" style="19" customWidth="1"/>
    <col min="20" max="16384" width="11.453125" style="19"/>
  </cols>
  <sheetData>
    <row r="1" spans="1:13" ht="25.5" customHeight="1" x14ac:dyDescent="0.4">
      <c r="A1" s="229" t="s">
        <v>225</v>
      </c>
      <c r="B1" s="230"/>
      <c r="C1" s="231"/>
      <c r="D1" s="231"/>
      <c r="E1" s="232"/>
      <c r="F1" s="231"/>
      <c r="G1" s="231"/>
      <c r="H1" s="302">
        <f>SUM(H8:H30)</f>
        <v>0</v>
      </c>
      <c r="I1" s="302">
        <f>SUM(I8:I30)</f>
        <v>0</v>
      </c>
      <c r="J1" s="233">
        <f>-SUM(J8:J30)</f>
        <v>0</v>
      </c>
      <c r="K1" s="231"/>
      <c r="M1" s="107" t="s">
        <v>37</v>
      </c>
    </row>
    <row r="2" spans="1:13" ht="15" customHeight="1" thickBot="1" x14ac:dyDescent="0.4">
      <c r="A2" s="231"/>
      <c r="B2" s="234"/>
      <c r="C2" s="231"/>
      <c r="D2" s="231"/>
      <c r="E2" s="232"/>
      <c r="F2" s="231"/>
      <c r="G2" s="231"/>
      <c r="H2" s="231"/>
      <c r="I2" s="231"/>
      <c r="J2" s="231"/>
      <c r="K2" s="231"/>
      <c r="M2" s="365" t="s">
        <v>226</v>
      </c>
    </row>
    <row r="3" spans="1:13" ht="15" customHeight="1" thickBot="1" x14ac:dyDescent="0.4">
      <c r="A3" s="367" t="s">
        <v>5</v>
      </c>
      <c r="B3" s="367" t="s">
        <v>0</v>
      </c>
      <c r="C3" s="235"/>
      <c r="D3" s="236"/>
      <c r="E3" s="237"/>
      <c r="F3" s="44"/>
      <c r="G3" s="238" t="s">
        <v>227</v>
      </c>
      <c r="H3" s="239" t="s">
        <v>228</v>
      </c>
      <c r="I3" s="240" t="s">
        <v>10</v>
      </c>
      <c r="J3" s="241"/>
      <c r="K3" s="235"/>
      <c r="M3" s="365"/>
    </row>
    <row r="4" spans="1:13" ht="15" customHeight="1" thickBot="1" x14ac:dyDescent="0.4">
      <c r="A4" s="368"/>
      <c r="B4" s="368"/>
      <c r="C4" s="242"/>
      <c r="D4" s="370" t="s">
        <v>12</v>
      </c>
      <c r="E4" s="371"/>
      <c r="F4" s="226" t="s">
        <v>229</v>
      </c>
      <c r="G4" s="243" t="s">
        <v>230</v>
      </c>
      <c r="H4" s="244" t="s">
        <v>231</v>
      </c>
      <c r="I4" s="245" t="s">
        <v>232</v>
      </c>
      <c r="J4" s="246" t="s">
        <v>6</v>
      </c>
      <c r="K4" s="242" t="s">
        <v>233</v>
      </c>
      <c r="M4" s="365"/>
    </row>
    <row r="5" spans="1:13" x14ac:dyDescent="0.35">
      <c r="A5" s="368"/>
      <c r="B5" s="368"/>
      <c r="C5" s="242" t="s">
        <v>234</v>
      </c>
      <c r="D5" s="247" t="s">
        <v>9</v>
      </c>
      <c r="E5" s="248" t="s">
        <v>4</v>
      </c>
      <c r="F5" s="226" t="s">
        <v>7</v>
      </c>
      <c r="G5" s="226" t="s">
        <v>235</v>
      </c>
      <c r="H5" s="249" t="s">
        <v>236</v>
      </c>
      <c r="I5" s="250" t="s">
        <v>236</v>
      </c>
      <c r="J5" s="246" t="s">
        <v>13</v>
      </c>
      <c r="K5" s="242" t="s">
        <v>237</v>
      </c>
      <c r="M5" s="365"/>
    </row>
    <row r="6" spans="1:13" x14ac:dyDescent="0.35">
      <c r="A6" s="368"/>
      <c r="B6" s="368"/>
      <c r="C6" s="242" t="s">
        <v>3</v>
      </c>
      <c r="D6" s="251"/>
      <c r="E6" s="252"/>
      <c r="F6" s="226" t="s">
        <v>8</v>
      </c>
      <c r="G6" s="226" t="s">
        <v>238</v>
      </c>
      <c r="H6" s="226" t="s">
        <v>11</v>
      </c>
      <c r="I6" s="246" t="s">
        <v>11</v>
      </c>
      <c r="J6" s="246" t="s">
        <v>166</v>
      </c>
      <c r="K6" s="242"/>
      <c r="M6" s="365"/>
    </row>
    <row r="7" spans="1:13" s="219" customFormat="1" ht="28.5" thickBot="1" x14ac:dyDescent="0.4">
      <c r="A7" s="369"/>
      <c r="B7" s="369"/>
      <c r="C7" s="253"/>
      <c r="D7" s="254"/>
      <c r="E7" s="255"/>
      <c r="F7" s="256"/>
      <c r="G7" s="256" t="s">
        <v>239</v>
      </c>
      <c r="H7" s="257" t="s">
        <v>240</v>
      </c>
      <c r="I7" s="258" t="s">
        <v>240</v>
      </c>
      <c r="J7" s="258"/>
      <c r="K7" s="253"/>
      <c r="M7" s="366"/>
    </row>
    <row r="8" spans="1:13" s="217" customFormat="1" ht="30" customHeight="1" x14ac:dyDescent="0.35">
      <c r="A8" s="220">
        <v>1</v>
      </c>
      <c r="B8" s="221"/>
      <c r="C8" s="222"/>
      <c r="D8" s="298"/>
      <c r="E8" s="299"/>
      <c r="F8" s="296"/>
      <c r="G8" s="296"/>
      <c r="H8" s="300"/>
      <c r="I8" s="300"/>
      <c r="J8" s="301">
        <f>H8+-I8</f>
        <v>0</v>
      </c>
      <c r="K8" s="297"/>
      <c r="L8" s="223"/>
      <c r="M8" s="122"/>
    </row>
    <row r="9" spans="1:13" s="217" customFormat="1" ht="30" customHeight="1" x14ac:dyDescent="0.35">
      <c r="A9" s="224">
        <v>2</v>
      </c>
      <c r="B9" s="221"/>
      <c r="C9" s="222"/>
      <c r="D9" s="298"/>
      <c r="E9" s="299"/>
      <c r="F9" s="296"/>
      <c r="G9" s="296"/>
      <c r="H9" s="300"/>
      <c r="I9" s="300"/>
      <c r="J9" s="301">
        <f t="shared" ref="J9:J30" si="0">H9+-I9</f>
        <v>0</v>
      </c>
      <c r="K9" s="297"/>
    </row>
    <row r="10" spans="1:13" s="217" customFormat="1" ht="30" customHeight="1" x14ac:dyDescent="0.35">
      <c r="A10" s="224">
        <f t="shared" ref="A10:A30" si="1">1+A9</f>
        <v>3</v>
      </c>
      <c r="B10" s="221"/>
      <c r="C10" s="222"/>
      <c r="D10" s="298"/>
      <c r="E10" s="299"/>
      <c r="F10" s="296"/>
      <c r="G10" s="296"/>
      <c r="H10" s="300"/>
      <c r="I10" s="300"/>
      <c r="J10" s="301">
        <f t="shared" si="0"/>
        <v>0</v>
      </c>
      <c r="K10" s="297"/>
    </row>
    <row r="11" spans="1:13" s="217" customFormat="1" ht="30" customHeight="1" x14ac:dyDescent="0.35">
      <c r="A11" s="224">
        <f t="shared" si="1"/>
        <v>4</v>
      </c>
      <c r="B11" s="221"/>
      <c r="C11" s="222"/>
      <c r="D11" s="298"/>
      <c r="E11" s="299"/>
      <c r="F11" s="296"/>
      <c r="G11" s="296"/>
      <c r="H11" s="300"/>
      <c r="I11" s="300"/>
      <c r="J11" s="301">
        <f t="shared" si="0"/>
        <v>0</v>
      </c>
      <c r="K11" s="297"/>
    </row>
    <row r="12" spans="1:13" s="217" customFormat="1" ht="30" customHeight="1" x14ac:dyDescent="0.35">
      <c r="A12" s="224">
        <f t="shared" si="1"/>
        <v>5</v>
      </c>
      <c r="B12" s="221"/>
      <c r="C12" s="222"/>
      <c r="D12" s="298"/>
      <c r="E12" s="299"/>
      <c r="F12" s="296"/>
      <c r="G12" s="296"/>
      <c r="H12" s="300"/>
      <c r="I12" s="300"/>
      <c r="J12" s="301">
        <f t="shared" si="0"/>
        <v>0</v>
      </c>
      <c r="K12" s="297"/>
    </row>
    <row r="13" spans="1:13" s="217" customFormat="1" ht="30" customHeight="1" x14ac:dyDescent="0.35">
      <c r="A13" s="224">
        <f t="shared" si="1"/>
        <v>6</v>
      </c>
      <c r="B13" s="221"/>
      <c r="C13" s="222"/>
      <c r="D13" s="298"/>
      <c r="E13" s="299"/>
      <c r="F13" s="296"/>
      <c r="G13" s="296"/>
      <c r="H13" s="300"/>
      <c r="I13" s="300"/>
      <c r="J13" s="301">
        <f t="shared" si="0"/>
        <v>0</v>
      </c>
      <c r="K13" s="297"/>
    </row>
    <row r="14" spans="1:13" s="217" customFormat="1" ht="30" customHeight="1" x14ac:dyDescent="0.35">
      <c r="A14" s="224">
        <f t="shared" si="1"/>
        <v>7</v>
      </c>
      <c r="B14" s="221"/>
      <c r="C14" s="222"/>
      <c r="D14" s="298"/>
      <c r="E14" s="299"/>
      <c r="F14" s="296"/>
      <c r="G14" s="296"/>
      <c r="H14" s="300"/>
      <c r="I14" s="300"/>
      <c r="J14" s="301">
        <f t="shared" si="0"/>
        <v>0</v>
      </c>
      <c r="K14" s="297"/>
    </row>
    <row r="15" spans="1:13" s="217" customFormat="1" ht="30" customHeight="1" x14ac:dyDescent="0.35">
      <c r="A15" s="224">
        <f t="shared" si="1"/>
        <v>8</v>
      </c>
      <c r="B15" s="221"/>
      <c r="C15" s="222"/>
      <c r="D15" s="298"/>
      <c r="E15" s="299"/>
      <c r="F15" s="296"/>
      <c r="G15" s="296"/>
      <c r="H15" s="300"/>
      <c r="I15" s="300"/>
      <c r="J15" s="301">
        <f t="shared" si="0"/>
        <v>0</v>
      </c>
      <c r="K15" s="297"/>
    </row>
    <row r="16" spans="1:13" s="217" customFormat="1" ht="30" customHeight="1" x14ac:dyDescent="0.35">
      <c r="A16" s="224">
        <f t="shared" si="1"/>
        <v>9</v>
      </c>
      <c r="B16" s="221"/>
      <c r="C16" s="222"/>
      <c r="D16" s="298"/>
      <c r="E16" s="299"/>
      <c r="F16" s="296"/>
      <c r="G16" s="296"/>
      <c r="H16" s="300"/>
      <c r="I16" s="300"/>
      <c r="J16" s="301">
        <f t="shared" si="0"/>
        <v>0</v>
      </c>
      <c r="K16" s="297"/>
    </row>
    <row r="17" spans="1:11" s="217" customFormat="1" ht="30" customHeight="1" x14ac:dyDescent="0.35">
      <c r="A17" s="224">
        <f t="shared" si="1"/>
        <v>10</v>
      </c>
      <c r="B17" s="221"/>
      <c r="C17" s="222"/>
      <c r="D17" s="298"/>
      <c r="E17" s="299"/>
      <c r="F17" s="296"/>
      <c r="G17" s="296"/>
      <c r="H17" s="300"/>
      <c r="I17" s="300"/>
      <c r="J17" s="301">
        <f t="shared" si="0"/>
        <v>0</v>
      </c>
      <c r="K17" s="297"/>
    </row>
    <row r="18" spans="1:11" s="217" customFormat="1" ht="30" customHeight="1" x14ac:dyDescent="0.35">
      <c r="A18" s="224">
        <f t="shared" si="1"/>
        <v>11</v>
      </c>
      <c r="B18" s="221"/>
      <c r="C18" s="222"/>
      <c r="D18" s="298"/>
      <c r="E18" s="299"/>
      <c r="F18" s="296"/>
      <c r="G18" s="296"/>
      <c r="H18" s="300"/>
      <c r="I18" s="300"/>
      <c r="J18" s="301">
        <f t="shared" si="0"/>
        <v>0</v>
      </c>
      <c r="K18" s="297"/>
    </row>
    <row r="19" spans="1:11" s="217" customFormat="1" ht="30" customHeight="1" x14ac:dyDescent="0.35">
      <c r="A19" s="224">
        <f t="shared" si="1"/>
        <v>12</v>
      </c>
      <c r="B19" s="221"/>
      <c r="C19" s="222"/>
      <c r="D19" s="298"/>
      <c r="E19" s="299"/>
      <c r="F19" s="296"/>
      <c r="G19" s="296"/>
      <c r="H19" s="300"/>
      <c r="I19" s="300"/>
      <c r="J19" s="301">
        <f t="shared" si="0"/>
        <v>0</v>
      </c>
      <c r="K19" s="297"/>
    </row>
    <row r="20" spans="1:11" s="217" customFormat="1" ht="30" customHeight="1" x14ac:dyDescent="0.35">
      <c r="A20" s="224">
        <f t="shared" si="1"/>
        <v>13</v>
      </c>
      <c r="B20" s="221"/>
      <c r="C20" s="222"/>
      <c r="D20" s="298"/>
      <c r="E20" s="299"/>
      <c r="F20" s="296"/>
      <c r="G20" s="296"/>
      <c r="H20" s="300"/>
      <c r="I20" s="300"/>
      <c r="J20" s="301">
        <f t="shared" si="0"/>
        <v>0</v>
      </c>
      <c r="K20" s="297"/>
    </row>
    <row r="21" spans="1:11" s="217" customFormat="1" ht="30" customHeight="1" x14ac:dyDescent="0.35">
      <c r="A21" s="224">
        <f t="shared" si="1"/>
        <v>14</v>
      </c>
      <c r="B21" s="221"/>
      <c r="C21" s="222"/>
      <c r="D21" s="298"/>
      <c r="E21" s="299"/>
      <c r="F21" s="296"/>
      <c r="G21" s="296"/>
      <c r="H21" s="300"/>
      <c r="I21" s="300"/>
      <c r="J21" s="301">
        <f t="shared" si="0"/>
        <v>0</v>
      </c>
      <c r="K21" s="297"/>
    </row>
    <row r="22" spans="1:11" s="217" customFormat="1" ht="30" customHeight="1" x14ac:dyDescent="0.35">
      <c r="A22" s="224">
        <f t="shared" si="1"/>
        <v>15</v>
      </c>
      <c r="B22" s="221"/>
      <c r="C22" s="222"/>
      <c r="D22" s="298"/>
      <c r="E22" s="299"/>
      <c r="F22" s="296"/>
      <c r="G22" s="296"/>
      <c r="H22" s="300"/>
      <c r="I22" s="300"/>
      <c r="J22" s="301">
        <f t="shared" si="0"/>
        <v>0</v>
      </c>
      <c r="K22" s="297"/>
    </row>
    <row r="23" spans="1:11" s="217" customFormat="1" ht="30" customHeight="1" x14ac:dyDescent="0.35">
      <c r="A23" s="224">
        <f t="shared" si="1"/>
        <v>16</v>
      </c>
      <c r="B23" s="221"/>
      <c r="C23" s="222"/>
      <c r="D23" s="298"/>
      <c r="E23" s="299"/>
      <c r="F23" s="296"/>
      <c r="G23" s="296"/>
      <c r="H23" s="300"/>
      <c r="I23" s="300"/>
      <c r="J23" s="301">
        <f t="shared" si="0"/>
        <v>0</v>
      </c>
      <c r="K23" s="297"/>
    </row>
    <row r="24" spans="1:11" s="217" customFormat="1" ht="30" customHeight="1" x14ac:dyDescent="0.35">
      <c r="A24" s="224">
        <f t="shared" si="1"/>
        <v>17</v>
      </c>
      <c r="B24" s="221"/>
      <c r="C24" s="222"/>
      <c r="D24" s="298"/>
      <c r="E24" s="299"/>
      <c r="F24" s="296"/>
      <c r="G24" s="296"/>
      <c r="H24" s="300"/>
      <c r="I24" s="300"/>
      <c r="J24" s="301">
        <f t="shared" si="0"/>
        <v>0</v>
      </c>
      <c r="K24" s="297"/>
    </row>
    <row r="25" spans="1:11" s="217" customFormat="1" ht="30" customHeight="1" x14ac:dyDescent="0.35">
      <c r="A25" s="224">
        <f t="shared" si="1"/>
        <v>18</v>
      </c>
      <c r="B25" s="221"/>
      <c r="C25" s="222"/>
      <c r="D25" s="298"/>
      <c r="E25" s="299"/>
      <c r="F25" s="296"/>
      <c r="G25" s="296"/>
      <c r="H25" s="300"/>
      <c r="I25" s="300"/>
      <c r="J25" s="301">
        <f t="shared" si="0"/>
        <v>0</v>
      </c>
      <c r="K25" s="297"/>
    </row>
    <row r="26" spans="1:11" s="217" customFormat="1" ht="30" customHeight="1" x14ac:dyDescent="0.35">
      <c r="A26" s="224">
        <f t="shared" si="1"/>
        <v>19</v>
      </c>
      <c r="B26" s="221"/>
      <c r="C26" s="222"/>
      <c r="D26" s="298"/>
      <c r="E26" s="299"/>
      <c r="F26" s="296"/>
      <c r="G26" s="296"/>
      <c r="H26" s="300"/>
      <c r="I26" s="300"/>
      <c r="J26" s="301">
        <f t="shared" si="0"/>
        <v>0</v>
      </c>
      <c r="K26" s="297"/>
    </row>
    <row r="27" spans="1:11" s="217" customFormat="1" ht="30" customHeight="1" x14ac:dyDescent="0.35">
      <c r="A27" s="224">
        <f t="shared" si="1"/>
        <v>20</v>
      </c>
      <c r="B27" s="221"/>
      <c r="C27" s="222"/>
      <c r="D27" s="298"/>
      <c r="E27" s="299"/>
      <c r="F27" s="296"/>
      <c r="G27" s="296"/>
      <c r="H27" s="300"/>
      <c r="I27" s="300"/>
      <c r="J27" s="301">
        <f t="shared" si="0"/>
        <v>0</v>
      </c>
      <c r="K27" s="297"/>
    </row>
    <row r="28" spans="1:11" s="217" customFormat="1" ht="30" customHeight="1" x14ac:dyDescent="0.35">
      <c r="A28" s="224">
        <f t="shared" si="1"/>
        <v>21</v>
      </c>
      <c r="B28" s="221"/>
      <c r="C28" s="222"/>
      <c r="D28" s="298"/>
      <c r="E28" s="299"/>
      <c r="F28" s="296"/>
      <c r="G28" s="296"/>
      <c r="H28" s="300"/>
      <c r="I28" s="300"/>
      <c r="J28" s="301">
        <f t="shared" si="0"/>
        <v>0</v>
      </c>
      <c r="K28" s="297"/>
    </row>
    <row r="29" spans="1:11" s="217" customFormat="1" ht="30" customHeight="1" x14ac:dyDescent="0.35">
      <c r="A29" s="224">
        <f t="shared" si="1"/>
        <v>22</v>
      </c>
      <c r="B29" s="221"/>
      <c r="C29" s="222"/>
      <c r="D29" s="298"/>
      <c r="E29" s="299"/>
      <c r="F29" s="296"/>
      <c r="G29" s="296"/>
      <c r="H29" s="300"/>
      <c r="I29" s="300"/>
      <c r="J29" s="301">
        <f t="shared" si="0"/>
        <v>0</v>
      </c>
      <c r="K29" s="297"/>
    </row>
    <row r="30" spans="1:11" s="217" customFormat="1" ht="30" customHeight="1" x14ac:dyDescent="0.35">
      <c r="A30" s="224">
        <f t="shared" si="1"/>
        <v>23</v>
      </c>
      <c r="B30" s="221"/>
      <c r="C30" s="222"/>
      <c r="D30" s="298"/>
      <c r="E30" s="299"/>
      <c r="F30" s="296"/>
      <c r="G30" s="296"/>
      <c r="H30" s="300"/>
      <c r="I30" s="300"/>
      <c r="J30" s="301">
        <f t="shared" si="0"/>
        <v>0</v>
      </c>
      <c r="K30" s="297"/>
    </row>
    <row r="32" spans="1:11" x14ac:dyDescent="0.35">
      <c r="A32" s="109"/>
    </row>
  </sheetData>
  <sheetProtection sheet="1" objects="1" scenarios="1"/>
  <mergeCells count="4">
    <mergeCell ref="M2:M7"/>
    <mergeCell ref="A3:A7"/>
    <mergeCell ref="B3:B7"/>
    <mergeCell ref="D4:E4"/>
  </mergeCells>
  <pageMargins left="0.7" right="0.7" top="0.78740157499999996" bottom="0.78740157499999996" header="0.3" footer="0.3"/>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nchor moveWithCells="1" sizeWithCells="1">
                  <from>
                    <xdr:col>1</xdr:col>
                    <xdr:colOff>285750</xdr:colOff>
                    <xdr:row>7</xdr:row>
                    <xdr:rowOff>88900</xdr:rowOff>
                  </from>
                  <to>
                    <xdr:col>1</xdr:col>
                    <xdr:colOff>3219450</xdr:colOff>
                    <xdr:row>7</xdr:row>
                    <xdr:rowOff>241300</xdr:rowOff>
                  </to>
                </anchor>
              </controlPr>
            </control>
          </mc:Choice>
        </mc:AlternateContent>
        <mc:AlternateContent xmlns:mc="http://schemas.openxmlformats.org/markup-compatibility/2006">
          <mc:Choice Requires="x14">
            <control shapeId="15362" r:id="rId5" name="Drop Down 2">
              <controlPr defaultSize="0" autoLine="0" autoPict="0">
                <anchor moveWithCells="1" sizeWithCells="1">
                  <from>
                    <xdr:col>1</xdr:col>
                    <xdr:colOff>285750</xdr:colOff>
                    <xdr:row>8</xdr:row>
                    <xdr:rowOff>88900</xdr:rowOff>
                  </from>
                  <to>
                    <xdr:col>1</xdr:col>
                    <xdr:colOff>3219450</xdr:colOff>
                    <xdr:row>8</xdr:row>
                    <xdr:rowOff>241300</xdr:rowOff>
                  </to>
                </anchor>
              </controlPr>
            </control>
          </mc:Choice>
        </mc:AlternateContent>
        <mc:AlternateContent xmlns:mc="http://schemas.openxmlformats.org/markup-compatibility/2006">
          <mc:Choice Requires="x14">
            <control shapeId="15363" r:id="rId6" name="Drop Down 3">
              <controlPr defaultSize="0" autoLine="0" autoPict="0">
                <anchor moveWithCells="1" sizeWithCells="1">
                  <from>
                    <xdr:col>1</xdr:col>
                    <xdr:colOff>285750</xdr:colOff>
                    <xdr:row>9</xdr:row>
                    <xdr:rowOff>88900</xdr:rowOff>
                  </from>
                  <to>
                    <xdr:col>1</xdr:col>
                    <xdr:colOff>3219450</xdr:colOff>
                    <xdr:row>9</xdr:row>
                    <xdr:rowOff>241300</xdr:rowOff>
                  </to>
                </anchor>
              </controlPr>
            </control>
          </mc:Choice>
        </mc:AlternateContent>
        <mc:AlternateContent xmlns:mc="http://schemas.openxmlformats.org/markup-compatibility/2006">
          <mc:Choice Requires="x14">
            <control shapeId="15364" r:id="rId7" name="Drop Down 4">
              <controlPr defaultSize="0" autoLine="0" autoPict="0">
                <anchor moveWithCells="1" sizeWithCells="1">
                  <from>
                    <xdr:col>1</xdr:col>
                    <xdr:colOff>285750</xdr:colOff>
                    <xdr:row>10</xdr:row>
                    <xdr:rowOff>88900</xdr:rowOff>
                  </from>
                  <to>
                    <xdr:col>1</xdr:col>
                    <xdr:colOff>3219450</xdr:colOff>
                    <xdr:row>10</xdr:row>
                    <xdr:rowOff>241300</xdr:rowOff>
                  </to>
                </anchor>
              </controlPr>
            </control>
          </mc:Choice>
        </mc:AlternateContent>
        <mc:AlternateContent xmlns:mc="http://schemas.openxmlformats.org/markup-compatibility/2006">
          <mc:Choice Requires="x14">
            <control shapeId="15365" r:id="rId8" name="Drop Down 5">
              <controlPr defaultSize="0" autoLine="0" autoPict="0">
                <anchor moveWithCells="1" sizeWithCells="1">
                  <from>
                    <xdr:col>1</xdr:col>
                    <xdr:colOff>285750</xdr:colOff>
                    <xdr:row>11</xdr:row>
                    <xdr:rowOff>88900</xdr:rowOff>
                  </from>
                  <to>
                    <xdr:col>1</xdr:col>
                    <xdr:colOff>3219450</xdr:colOff>
                    <xdr:row>11</xdr:row>
                    <xdr:rowOff>241300</xdr:rowOff>
                  </to>
                </anchor>
              </controlPr>
            </control>
          </mc:Choice>
        </mc:AlternateContent>
        <mc:AlternateContent xmlns:mc="http://schemas.openxmlformats.org/markup-compatibility/2006">
          <mc:Choice Requires="x14">
            <control shapeId="15366" r:id="rId9" name="Drop Down 6">
              <controlPr defaultSize="0" autoLine="0" autoPict="0">
                <anchor moveWithCells="1" sizeWithCells="1">
                  <from>
                    <xdr:col>1</xdr:col>
                    <xdr:colOff>285750</xdr:colOff>
                    <xdr:row>12</xdr:row>
                    <xdr:rowOff>88900</xdr:rowOff>
                  </from>
                  <to>
                    <xdr:col>1</xdr:col>
                    <xdr:colOff>3219450</xdr:colOff>
                    <xdr:row>12</xdr:row>
                    <xdr:rowOff>241300</xdr:rowOff>
                  </to>
                </anchor>
              </controlPr>
            </control>
          </mc:Choice>
        </mc:AlternateContent>
        <mc:AlternateContent xmlns:mc="http://schemas.openxmlformats.org/markup-compatibility/2006">
          <mc:Choice Requires="x14">
            <control shapeId="15367" r:id="rId10" name="Drop Down 7">
              <controlPr defaultSize="0" autoLine="0" autoPict="0">
                <anchor moveWithCells="1" sizeWithCells="1">
                  <from>
                    <xdr:col>1</xdr:col>
                    <xdr:colOff>285750</xdr:colOff>
                    <xdr:row>13</xdr:row>
                    <xdr:rowOff>88900</xdr:rowOff>
                  </from>
                  <to>
                    <xdr:col>1</xdr:col>
                    <xdr:colOff>3219450</xdr:colOff>
                    <xdr:row>13</xdr:row>
                    <xdr:rowOff>241300</xdr:rowOff>
                  </to>
                </anchor>
              </controlPr>
            </control>
          </mc:Choice>
        </mc:AlternateContent>
        <mc:AlternateContent xmlns:mc="http://schemas.openxmlformats.org/markup-compatibility/2006">
          <mc:Choice Requires="x14">
            <control shapeId="15368" r:id="rId11" name="Drop Down 8">
              <controlPr defaultSize="0" autoLine="0" autoPict="0">
                <anchor moveWithCells="1" sizeWithCells="1">
                  <from>
                    <xdr:col>1</xdr:col>
                    <xdr:colOff>285750</xdr:colOff>
                    <xdr:row>14</xdr:row>
                    <xdr:rowOff>88900</xdr:rowOff>
                  </from>
                  <to>
                    <xdr:col>1</xdr:col>
                    <xdr:colOff>3219450</xdr:colOff>
                    <xdr:row>14</xdr:row>
                    <xdr:rowOff>241300</xdr:rowOff>
                  </to>
                </anchor>
              </controlPr>
            </control>
          </mc:Choice>
        </mc:AlternateContent>
        <mc:AlternateContent xmlns:mc="http://schemas.openxmlformats.org/markup-compatibility/2006">
          <mc:Choice Requires="x14">
            <control shapeId="15369" r:id="rId12" name="Drop Down 9">
              <controlPr defaultSize="0" autoLine="0" autoPict="0">
                <anchor moveWithCells="1" sizeWithCells="1">
                  <from>
                    <xdr:col>1</xdr:col>
                    <xdr:colOff>285750</xdr:colOff>
                    <xdr:row>15</xdr:row>
                    <xdr:rowOff>88900</xdr:rowOff>
                  </from>
                  <to>
                    <xdr:col>1</xdr:col>
                    <xdr:colOff>3219450</xdr:colOff>
                    <xdr:row>15</xdr:row>
                    <xdr:rowOff>241300</xdr:rowOff>
                  </to>
                </anchor>
              </controlPr>
            </control>
          </mc:Choice>
        </mc:AlternateContent>
        <mc:AlternateContent xmlns:mc="http://schemas.openxmlformats.org/markup-compatibility/2006">
          <mc:Choice Requires="x14">
            <control shapeId="15370" r:id="rId13" name="Drop Down 10">
              <controlPr defaultSize="0" autoLine="0" autoPict="0">
                <anchor moveWithCells="1" sizeWithCells="1">
                  <from>
                    <xdr:col>1</xdr:col>
                    <xdr:colOff>285750</xdr:colOff>
                    <xdr:row>16</xdr:row>
                    <xdr:rowOff>88900</xdr:rowOff>
                  </from>
                  <to>
                    <xdr:col>1</xdr:col>
                    <xdr:colOff>3219450</xdr:colOff>
                    <xdr:row>16</xdr:row>
                    <xdr:rowOff>241300</xdr:rowOff>
                  </to>
                </anchor>
              </controlPr>
            </control>
          </mc:Choice>
        </mc:AlternateContent>
        <mc:AlternateContent xmlns:mc="http://schemas.openxmlformats.org/markup-compatibility/2006">
          <mc:Choice Requires="x14">
            <control shapeId="15371" r:id="rId14" name="Drop Down 11">
              <controlPr defaultSize="0" autoLine="0" autoPict="0">
                <anchor moveWithCells="1" sizeWithCells="1">
                  <from>
                    <xdr:col>1</xdr:col>
                    <xdr:colOff>285750</xdr:colOff>
                    <xdr:row>17</xdr:row>
                    <xdr:rowOff>88900</xdr:rowOff>
                  </from>
                  <to>
                    <xdr:col>1</xdr:col>
                    <xdr:colOff>3219450</xdr:colOff>
                    <xdr:row>17</xdr:row>
                    <xdr:rowOff>241300</xdr:rowOff>
                  </to>
                </anchor>
              </controlPr>
            </control>
          </mc:Choice>
        </mc:AlternateContent>
        <mc:AlternateContent xmlns:mc="http://schemas.openxmlformats.org/markup-compatibility/2006">
          <mc:Choice Requires="x14">
            <control shapeId="15372" r:id="rId15" name="Drop Down 12">
              <controlPr defaultSize="0" autoLine="0" autoPict="0">
                <anchor moveWithCells="1" sizeWithCells="1">
                  <from>
                    <xdr:col>1</xdr:col>
                    <xdr:colOff>285750</xdr:colOff>
                    <xdr:row>18</xdr:row>
                    <xdr:rowOff>88900</xdr:rowOff>
                  </from>
                  <to>
                    <xdr:col>1</xdr:col>
                    <xdr:colOff>3219450</xdr:colOff>
                    <xdr:row>18</xdr:row>
                    <xdr:rowOff>241300</xdr:rowOff>
                  </to>
                </anchor>
              </controlPr>
            </control>
          </mc:Choice>
        </mc:AlternateContent>
        <mc:AlternateContent xmlns:mc="http://schemas.openxmlformats.org/markup-compatibility/2006">
          <mc:Choice Requires="x14">
            <control shapeId="15373" r:id="rId16" name="Drop Down 13">
              <controlPr defaultSize="0" autoLine="0" autoPict="0">
                <anchor moveWithCells="1" sizeWithCells="1">
                  <from>
                    <xdr:col>1</xdr:col>
                    <xdr:colOff>285750</xdr:colOff>
                    <xdr:row>19</xdr:row>
                    <xdr:rowOff>88900</xdr:rowOff>
                  </from>
                  <to>
                    <xdr:col>1</xdr:col>
                    <xdr:colOff>3219450</xdr:colOff>
                    <xdr:row>19</xdr:row>
                    <xdr:rowOff>241300</xdr:rowOff>
                  </to>
                </anchor>
              </controlPr>
            </control>
          </mc:Choice>
        </mc:AlternateContent>
        <mc:AlternateContent xmlns:mc="http://schemas.openxmlformats.org/markup-compatibility/2006">
          <mc:Choice Requires="x14">
            <control shapeId="15374" r:id="rId17" name="Drop Down 14">
              <controlPr defaultSize="0" autoLine="0" autoPict="0">
                <anchor moveWithCells="1" sizeWithCells="1">
                  <from>
                    <xdr:col>1</xdr:col>
                    <xdr:colOff>285750</xdr:colOff>
                    <xdr:row>20</xdr:row>
                    <xdr:rowOff>88900</xdr:rowOff>
                  </from>
                  <to>
                    <xdr:col>1</xdr:col>
                    <xdr:colOff>3219450</xdr:colOff>
                    <xdr:row>20</xdr:row>
                    <xdr:rowOff>241300</xdr:rowOff>
                  </to>
                </anchor>
              </controlPr>
            </control>
          </mc:Choice>
        </mc:AlternateContent>
        <mc:AlternateContent xmlns:mc="http://schemas.openxmlformats.org/markup-compatibility/2006">
          <mc:Choice Requires="x14">
            <control shapeId="15375" r:id="rId18" name="Drop Down 15">
              <controlPr defaultSize="0" autoLine="0" autoPict="0">
                <anchor moveWithCells="1" sizeWithCells="1">
                  <from>
                    <xdr:col>1</xdr:col>
                    <xdr:colOff>285750</xdr:colOff>
                    <xdr:row>21</xdr:row>
                    <xdr:rowOff>88900</xdr:rowOff>
                  </from>
                  <to>
                    <xdr:col>1</xdr:col>
                    <xdr:colOff>3219450</xdr:colOff>
                    <xdr:row>21</xdr:row>
                    <xdr:rowOff>241300</xdr:rowOff>
                  </to>
                </anchor>
              </controlPr>
            </control>
          </mc:Choice>
        </mc:AlternateContent>
        <mc:AlternateContent xmlns:mc="http://schemas.openxmlformats.org/markup-compatibility/2006">
          <mc:Choice Requires="x14">
            <control shapeId="15376" r:id="rId19" name="Drop Down 16">
              <controlPr defaultSize="0" autoLine="0" autoPict="0">
                <anchor moveWithCells="1" sizeWithCells="1">
                  <from>
                    <xdr:col>1</xdr:col>
                    <xdr:colOff>285750</xdr:colOff>
                    <xdr:row>22</xdr:row>
                    <xdr:rowOff>88900</xdr:rowOff>
                  </from>
                  <to>
                    <xdr:col>1</xdr:col>
                    <xdr:colOff>3219450</xdr:colOff>
                    <xdr:row>22</xdr:row>
                    <xdr:rowOff>241300</xdr:rowOff>
                  </to>
                </anchor>
              </controlPr>
            </control>
          </mc:Choice>
        </mc:AlternateContent>
        <mc:AlternateContent xmlns:mc="http://schemas.openxmlformats.org/markup-compatibility/2006">
          <mc:Choice Requires="x14">
            <control shapeId="15377" r:id="rId20" name="Drop Down 17">
              <controlPr defaultSize="0" autoLine="0" autoPict="0">
                <anchor moveWithCells="1" sizeWithCells="1">
                  <from>
                    <xdr:col>1</xdr:col>
                    <xdr:colOff>285750</xdr:colOff>
                    <xdr:row>23</xdr:row>
                    <xdr:rowOff>88900</xdr:rowOff>
                  </from>
                  <to>
                    <xdr:col>1</xdr:col>
                    <xdr:colOff>3219450</xdr:colOff>
                    <xdr:row>23</xdr:row>
                    <xdr:rowOff>241300</xdr:rowOff>
                  </to>
                </anchor>
              </controlPr>
            </control>
          </mc:Choice>
        </mc:AlternateContent>
        <mc:AlternateContent xmlns:mc="http://schemas.openxmlformats.org/markup-compatibility/2006">
          <mc:Choice Requires="x14">
            <control shapeId="15378" r:id="rId21" name="Drop Down 18">
              <controlPr defaultSize="0" autoLine="0" autoPict="0">
                <anchor moveWithCells="1" sizeWithCells="1">
                  <from>
                    <xdr:col>1</xdr:col>
                    <xdr:colOff>285750</xdr:colOff>
                    <xdr:row>24</xdr:row>
                    <xdr:rowOff>88900</xdr:rowOff>
                  </from>
                  <to>
                    <xdr:col>1</xdr:col>
                    <xdr:colOff>3219450</xdr:colOff>
                    <xdr:row>24</xdr:row>
                    <xdr:rowOff>241300</xdr:rowOff>
                  </to>
                </anchor>
              </controlPr>
            </control>
          </mc:Choice>
        </mc:AlternateContent>
        <mc:AlternateContent xmlns:mc="http://schemas.openxmlformats.org/markup-compatibility/2006">
          <mc:Choice Requires="x14">
            <control shapeId="15379" r:id="rId22" name="Drop Down 19">
              <controlPr defaultSize="0" autoLine="0" autoPict="0">
                <anchor moveWithCells="1" sizeWithCells="1">
                  <from>
                    <xdr:col>1</xdr:col>
                    <xdr:colOff>285750</xdr:colOff>
                    <xdr:row>25</xdr:row>
                    <xdr:rowOff>88900</xdr:rowOff>
                  </from>
                  <to>
                    <xdr:col>1</xdr:col>
                    <xdr:colOff>3219450</xdr:colOff>
                    <xdr:row>25</xdr:row>
                    <xdr:rowOff>241300</xdr:rowOff>
                  </to>
                </anchor>
              </controlPr>
            </control>
          </mc:Choice>
        </mc:AlternateContent>
        <mc:AlternateContent xmlns:mc="http://schemas.openxmlformats.org/markup-compatibility/2006">
          <mc:Choice Requires="x14">
            <control shapeId="15380" r:id="rId23" name="Drop Down 20">
              <controlPr defaultSize="0" autoLine="0" autoPict="0">
                <anchor moveWithCells="1" sizeWithCells="1">
                  <from>
                    <xdr:col>1</xdr:col>
                    <xdr:colOff>285750</xdr:colOff>
                    <xdr:row>26</xdr:row>
                    <xdr:rowOff>88900</xdr:rowOff>
                  </from>
                  <to>
                    <xdr:col>1</xdr:col>
                    <xdr:colOff>3219450</xdr:colOff>
                    <xdr:row>26</xdr:row>
                    <xdr:rowOff>241300</xdr:rowOff>
                  </to>
                </anchor>
              </controlPr>
            </control>
          </mc:Choice>
        </mc:AlternateContent>
        <mc:AlternateContent xmlns:mc="http://schemas.openxmlformats.org/markup-compatibility/2006">
          <mc:Choice Requires="x14">
            <control shapeId="15381" r:id="rId24" name="Drop Down 21">
              <controlPr defaultSize="0" autoLine="0" autoPict="0">
                <anchor moveWithCells="1" sizeWithCells="1">
                  <from>
                    <xdr:col>1</xdr:col>
                    <xdr:colOff>285750</xdr:colOff>
                    <xdr:row>27</xdr:row>
                    <xdr:rowOff>88900</xdr:rowOff>
                  </from>
                  <to>
                    <xdr:col>1</xdr:col>
                    <xdr:colOff>3219450</xdr:colOff>
                    <xdr:row>27</xdr:row>
                    <xdr:rowOff>241300</xdr:rowOff>
                  </to>
                </anchor>
              </controlPr>
            </control>
          </mc:Choice>
        </mc:AlternateContent>
        <mc:AlternateContent xmlns:mc="http://schemas.openxmlformats.org/markup-compatibility/2006">
          <mc:Choice Requires="x14">
            <control shapeId="15382" r:id="rId25" name="Drop Down 22">
              <controlPr defaultSize="0" autoLine="0" autoPict="0">
                <anchor moveWithCells="1" sizeWithCells="1">
                  <from>
                    <xdr:col>1</xdr:col>
                    <xdr:colOff>285750</xdr:colOff>
                    <xdr:row>28</xdr:row>
                    <xdr:rowOff>88900</xdr:rowOff>
                  </from>
                  <to>
                    <xdr:col>1</xdr:col>
                    <xdr:colOff>3219450</xdr:colOff>
                    <xdr:row>28</xdr:row>
                    <xdr:rowOff>241300</xdr:rowOff>
                  </to>
                </anchor>
              </controlPr>
            </control>
          </mc:Choice>
        </mc:AlternateContent>
        <mc:AlternateContent xmlns:mc="http://schemas.openxmlformats.org/markup-compatibility/2006">
          <mc:Choice Requires="x14">
            <control shapeId="15383" r:id="rId26" name="Drop Down 23">
              <controlPr defaultSize="0" autoLine="0" autoPict="0">
                <anchor moveWithCells="1" sizeWithCells="1">
                  <from>
                    <xdr:col>1</xdr:col>
                    <xdr:colOff>285750</xdr:colOff>
                    <xdr:row>29</xdr:row>
                    <xdr:rowOff>88900</xdr:rowOff>
                  </from>
                  <to>
                    <xdr:col>1</xdr:col>
                    <xdr:colOff>3219450</xdr:colOff>
                    <xdr:row>29</xdr:row>
                    <xdr:rowOff>241300</xdr:rowOff>
                  </to>
                </anchor>
              </controlPr>
            </control>
          </mc:Choice>
        </mc:AlternateContent>
        <mc:AlternateContent xmlns:mc="http://schemas.openxmlformats.org/markup-compatibility/2006">
          <mc:Choice Requires="x14">
            <control shapeId="15384" r:id="rId27" name="Drop Down 24">
              <controlPr defaultSize="0" autoLine="0" autoPict="0">
                <anchor moveWithCells="1" sizeWithCells="1">
                  <from>
                    <xdr:col>1</xdr:col>
                    <xdr:colOff>285750</xdr:colOff>
                    <xdr:row>8</xdr:row>
                    <xdr:rowOff>88900</xdr:rowOff>
                  </from>
                  <to>
                    <xdr:col>1</xdr:col>
                    <xdr:colOff>3219450</xdr:colOff>
                    <xdr:row>8</xdr:row>
                    <xdr:rowOff>241300</xdr:rowOff>
                  </to>
                </anchor>
              </controlPr>
            </control>
          </mc:Choice>
        </mc:AlternateContent>
        <mc:AlternateContent xmlns:mc="http://schemas.openxmlformats.org/markup-compatibility/2006">
          <mc:Choice Requires="x14">
            <control shapeId="15385" r:id="rId28" name="Drop Down 25">
              <controlPr defaultSize="0" autoLine="0" autoPict="0">
                <anchor moveWithCells="1" sizeWithCells="1">
                  <from>
                    <xdr:col>1</xdr:col>
                    <xdr:colOff>285750</xdr:colOff>
                    <xdr:row>9</xdr:row>
                    <xdr:rowOff>88900</xdr:rowOff>
                  </from>
                  <to>
                    <xdr:col>1</xdr:col>
                    <xdr:colOff>3219450</xdr:colOff>
                    <xdr:row>9</xdr:row>
                    <xdr:rowOff>241300</xdr:rowOff>
                  </to>
                </anchor>
              </controlPr>
            </control>
          </mc:Choice>
        </mc:AlternateContent>
        <mc:AlternateContent xmlns:mc="http://schemas.openxmlformats.org/markup-compatibility/2006">
          <mc:Choice Requires="x14">
            <control shapeId="15386" r:id="rId29" name="Drop Down 26">
              <controlPr defaultSize="0" autoLine="0" autoPict="0">
                <anchor moveWithCells="1" sizeWithCells="1">
                  <from>
                    <xdr:col>1</xdr:col>
                    <xdr:colOff>285750</xdr:colOff>
                    <xdr:row>10</xdr:row>
                    <xdr:rowOff>88900</xdr:rowOff>
                  </from>
                  <to>
                    <xdr:col>1</xdr:col>
                    <xdr:colOff>3219450</xdr:colOff>
                    <xdr:row>10</xdr:row>
                    <xdr:rowOff>241300</xdr:rowOff>
                  </to>
                </anchor>
              </controlPr>
            </control>
          </mc:Choice>
        </mc:AlternateContent>
        <mc:AlternateContent xmlns:mc="http://schemas.openxmlformats.org/markup-compatibility/2006">
          <mc:Choice Requires="x14">
            <control shapeId="15387" r:id="rId30" name="Drop Down 27">
              <controlPr defaultSize="0" autoLine="0" autoPict="0">
                <anchor moveWithCells="1" sizeWithCells="1">
                  <from>
                    <xdr:col>1</xdr:col>
                    <xdr:colOff>285750</xdr:colOff>
                    <xdr:row>11</xdr:row>
                    <xdr:rowOff>88900</xdr:rowOff>
                  </from>
                  <to>
                    <xdr:col>1</xdr:col>
                    <xdr:colOff>3219450</xdr:colOff>
                    <xdr:row>11</xdr:row>
                    <xdr:rowOff>241300</xdr:rowOff>
                  </to>
                </anchor>
              </controlPr>
            </control>
          </mc:Choice>
        </mc:AlternateContent>
        <mc:AlternateContent xmlns:mc="http://schemas.openxmlformats.org/markup-compatibility/2006">
          <mc:Choice Requires="x14">
            <control shapeId="15388" r:id="rId31" name="Drop Down 28">
              <controlPr defaultSize="0" autoLine="0" autoPict="0">
                <anchor moveWithCells="1" sizeWithCells="1">
                  <from>
                    <xdr:col>1</xdr:col>
                    <xdr:colOff>285750</xdr:colOff>
                    <xdr:row>12</xdr:row>
                    <xdr:rowOff>88900</xdr:rowOff>
                  </from>
                  <to>
                    <xdr:col>1</xdr:col>
                    <xdr:colOff>3219450</xdr:colOff>
                    <xdr:row>12</xdr:row>
                    <xdr:rowOff>241300</xdr:rowOff>
                  </to>
                </anchor>
              </controlPr>
            </control>
          </mc:Choice>
        </mc:AlternateContent>
        <mc:AlternateContent xmlns:mc="http://schemas.openxmlformats.org/markup-compatibility/2006">
          <mc:Choice Requires="x14">
            <control shapeId="15389" r:id="rId32" name="Drop Down 29">
              <controlPr defaultSize="0" autoLine="0" autoPict="0">
                <anchor moveWithCells="1" sizeWithCells="1">
                  <from>
                    <xdr:col>1</xdr:col>
                    <xdr:colOff>285750</xdr:colOff>
                    <xdr:row>13</xdr:row>
                    <xdr:rowOff>88900</xdr:rowOff>
                  </from>
                  <to>
                    <xdr:col>1</xdr:col>
                    <xdr:colOff>3219450</xdr:colOff>
                    <xdr:row>13</xdr:row>
                    <xdr:rowOff>241300</xdr:rowOff>
                  </to>
                </anchor>
              </controlPr>
            </control>
          </mc:Choice>
        </mc:AlternateContent>
        <mc:AlternateContent xmlns:mc="http://schemas.openxmlformats.org/markup-compatibility/2006">
          <mc:Choice Requires="x14">
            <control shapeId="15390" r:id="rId33" name="Drop Down 30">
              <controlPr defaultSize="0" autoLine="0" autoPict="0">
                <anchor moveWithCells="1" sizeWithCells="1">
                  <from>
                    <xdr:col>1</xdr:col>
                    <xdr:colOff>285750</xdr:colOff>
                    <xdr:row>14</xdr:row>
                    <xdr:rowOff>88900</xdr:rowOff>
                  </from>
                  <to>
                    <xdr:col>1</xdr:col>
                    <xdr:colOff>3219450</xdr:colOff>
                    <xdr:row>14</xdr:row>
                    <xdr:rowOff>241300</xdr:rowOff>
                  </to>
                </anchor>
              </controlPr>
            </control>
          </mc:Choice>
        </mc:AlternateContent>
        <mc:AlternateContent xmlns:mc="http://schemas.openxmlformats.org/markup-compatibility/2006">
          <mc:Choice Requires="x14">
            <control shapeId="15391" r:id="rId34" name="Drop Down 31">
              <controlPr defaultSize="0" autoLine="0" autoPict="0">
                <anchor moveWithCells="1" sizeWithCells="1">
                  <from>
                    <xdr:col>1</xdr:col>
                    <xdr:colOff>285750</xdr:colOff>
                    <xdr:row>15</xdr:row>
                    <xdr:rowOff>88900</xdr:rowOff>
                  </from>
                  <to>
                    <xdr:col>1</xdr:col>
                    <xdr:colOff>3219450</xdr:colOff>
                    <xdr:row>15</xdr:row>
                    <xdr:rowOff>241300</xdr:rowOff>
                  </to>
                </anchor>
              </controlPr>
            </control>
          </mc:Choice>
        </mc:AlternateContent>
        <mc:AlternateContent xmlns:mc="http://schemas.openxmlformats.org/markup-compatibility/2006">
          <mc:Choice Requires="x14">
            <control shapeId="15392" r:id="rId35" name="Drop Down 32">
              <controlPr defaultSize="0" autoLine="0" autoPict="0">
                <anchor moveWithCells="1" sizeWithCells="1">
                  <from>
                    <xdr:col>1</xdr:col>
                    <xdr:colOff>285750</xdr:colOff>
                    <xdr:row>16</xdr:row>
                    <xdr:rowOff>88900</xdr:rowOff>
                  </from>
                  <to>
                    <xdr:col>1</xdr:col>
                    <xdr:colOff>3219450</xdr:colOff>
                    <xdr:row>16</xdr:row>
                    <xdr:rowOff>241300</xdr:rowOff>
                  </to>
                </anchor>
              </controlPr>
            </control>
          </mc:Choice>
        </mc:AlternateContent>
        <mc:AlternateContent xmlns:mc="http://schemas.openxmlformats.org/markup-compatibility/2006">
          <mc:Choice Requires="x14">
            <control shapeId="15393" r:id="rId36" name="Drop Down 33">
              <controlPr defaultSize="0" autoLine="0" autoPict="0">
                <anchor moveWithCells="1" sizeWithCells="1">
                  <from>
                    <xdr:col>1</xdr:col>
                    <xdr:colOff>285750</xdr:colOff>
                    <xdr:row>17</xdr:row>
                    <xdr:rowOff>88900</xdr:rowOff>
                  </from>
                  <to>
                    <xdr:col>1</xdr:col>
                    <xdr:colOff>3219450</xdr:colOff>
                    <xdr:row>17</xdr:row>
                    <xdr:rowOff>241300</xdr:rowOff>
                  </to>
                </anchor>
              </controlPr>
            </control>
          </mc:Choice>
        </mc:AlternateContent>
        <mc:AlternateContent xmlns:mc="http://schemas.openxmlformats.org/markup-compatibility/2006">
          <mc:Choice Requires="x14">
            <control shapeId="15394" r:id="rId37" name="Drop Down 34">
              <controlPr defaultSize="0" autoLine="0" autoPict="0">
                <anchor moveWithCells="1" sizeWithCells="1">
                  <from>
                    <xdr:col>1</xdr:col>
                    <xdr:colOff>285750</xdr:colOff>
                    <xdr:row>18</xdr:row>
                    <xdr:rowOff>88900</xdr:rowOff>
                  </from>
                  <to>
                    <xdr:col>1</xdr:col>
                    <xdr:colOff>3219450</xdr:colOff>
                    <xdr:row>18</xdr:row>
                    <xdr:rowOff>241300</xdr:rowOff>
                  </to>
                </anchor>
              </controlPr>
            </control>
          </mc:Choice>
        </mc:AlternateContent>
        <mc:AlternateContent xmlns:mc="http://schemas.openxmlformats.org/markup-compatibility/2006">
          <mc:Choice Requires="x14">
            <control shapeId="15395" r:id="rId38" name="Drop Down 35">
              <controlPr defaultSize="0" autoLine="0" autoPict="0">
                <anchor moveWithCells="1" sizeWithCells="1">
                  <from>
                    <xdr:col>1</xdr:col>
                    <xdr:colOff>285750</xdr:colOff>
                    <xdr:row>19</xdr:row>
                    <xdr:rowOff>88900</xdr:rowOff>
                  </from>
                  <to>
                    <xdr:col>1</xdr:col>
                    <xdr:colOff>3219450</xdr:colOff>
                    <xdr:row>19</xdr:row>
                    <xdr:rowOff>241300</xdr:rowOff>
                  </to>
                </anchor>
              </controlPr>
            </control>
          </mc:Choice>
        </mc:AlternateContent>
        <mc:AlternateContent xmlns:mc="http://schemas.openxmlformats.org/markup-compatibility/2006">
          <mc:Choice Requires="x14">
            <control shapeId="15396" r:id="rId39" name="Drop Down 36">
              <controlPr defaultSize="0" autoLine="0" autoPict="0">
                <anchor moveWithCells="1" sizeWithCells="1">
                  <from>
                    <xdr:col>1</xdr:col>
                    <xdr:colOff>285750</xdr:colOff>
                    <xdr:row>20</xdr:row>
                    <xdr:rowOff>88900</xdr:rowOff>
                  </from>
                  <to>
                    <xdr:col>1</xdr:col>
                    <xdr:colOff>3219450</xdr:colOff>
                    <xdr:row>20</xdr:row>
                    <xdr:rowOff>241300</xdr:rowOff>
                  </to>
                </anchor>
              </controlPr>
            </control>
          </mc:Choice>
        </mc:AlternateContent>
        <mc:AlternateContent xmlns:mc="http://schemas.openxmlformats.org/markup-compatibility/2006">
          <mc:Choice Requires="x14">
            <control shapeId="15397" r:id="rId40" name="Drop Down 37">
              <controlPr defaultSize="0" autoLine="0" autoPict="0">
                <anchor moveWithCells="1" sizeWithCells="1">
                  <from>
                    <xdr:col>1</xdr:col>
                    <xdr:colOff>285750</xdr:colOff>
                    <xdr:row>21</xdr:row>
                    <xdr:rowOff>88900</xdr:rowOff>
                  </from>
                  <to>
                    <xdr:col>1</xdr:col>
                    <xdr:colOff>3219450</xdr:colOff>
                    <xdr:row>21</xdr:row>
                    <xdr:rowOff>241300</xdr:rowOff>
                  </to>
                </anchor>
              </controlPr>
            </control>
          </mc:Choice>
        </mc:AlternateContent>
        <mc:AlternateContent xmlns:mc="http://schemas.openxmlformats.org/markup-compatibility/2006">
          <mc:Choice Requires="x14">
            <control shapeId="15398" r:id="rId41" name="Drop Down 38">
              <controlPr defaultSize="0" autoLine="0" autoPict="0">
                <anchor moveWithCells="1" sizeWithCells="1">
                  <from>
                    <xdr:col>1</xdr:col>
                    <xdr:colOff>285750</xdr:colOff>
                    <xdr:row>22</xdr:row>
                    <xdr:rowOff>88900</xdr:rowOff>
                  </from>
                  <to>
                    <xdr:col>1</xdr:col>
                    <xdr:colOff>3219450</xdr:colOff>
                    <xdr:row>22</xdr:row>
                    <xdr:rowOff>241300</xdr:rowOff>
                  </to>
                </anchor>
              </controlPr>
            </control>
          </mc:Choice>
        </mc:AlternateContent>
        <mc:AlternateContent xmlns:mc="http://schemas.openxmlformats.org/markup-compatibility/2006">
          <mc:Choice Requires="x14">
            <control shapeId="15399" r:id="rId42" name="Drop Down 39">
              <controlPr defaultSize="0" autoLine="0" autoPict="0">
                <anchor moveWithCells="1" sizeWithCells="1">
                  <from>
                    <xdr:col>1</xdr:col>
                    <xdr:colOff>285750</xdr:colOff>
                    <xdr:row>23</xdr:row>
                    <xdr:rowOff>88900</xdr:rowOff>
                  </from>
                  <to>
                    <xdr:col>1</xdr:col>
                    <xdr:colOff>3219450</xdr:colOff>
                    <xdr:row>23</xdr:row>
                    <xdr:rowOff>241300</xdr:rowOff>
                  </to>
                </anchor>
              </controlPr>
            </control>
          </mc:Choice>
        </mc:AlternateContent>
        <mc:AlternateContent xmlns:mc="http://schemas.openxmlformats.org/markup-compatibility/2006">
          <mc:Choice Requires="x14">
            <control shapeId="15400" r:id="rId43" name="Drop Down 40">
              <controlPr defaultSize="0" autoLine="0" autoPict="0">
                <anchor moveWithCells="1" sizeWithCells="1">
                  <from>
                    <xdr:col>1</xdr:col>
                    <xdr:colOff>285750</xdr:colOff>
                    <xdr:row>24</xdr:row>
                    <xdr:rowOff>88900</xdr:rowOff>
                  </from>
                  <to>
                    <xdr:col>1</xdr:col>
                    <xdr:colOff>3219450</xdr:colOff>
                    <xdr:row>24</xdr:row>
                    <xdr:rowOff>241300</xdr:rowOff>
                  </to>
                </anchor>
              </controlPr>
            </control>
          </mc:Choice>
        </mc:AlternateContent>
        <mc:AlternateContent xmlns:mc="http://schemas.openxmlformats.org/markup-compatibility/2006">
          <mc:Choice Requires="x14">
            <control shapeId="15401" r:id="rId44" name="Drop Down 41">
              <controlPr defaultSize="0" autoLine="0" autoPict="0">
                <anchor moveWithCells="1" sizeWithCells="1">
                  <from>
                    <xdr:col>1</xdr:col>
                    <xdr:colOff>285750</xdr:colOff>
                    <xdr:row>25</xdr:row>
                    <xdr:rowOff>88900</xdr:rowOff>
                  </from>
                  <to>
                    <xdr:col>1</xdr:col>
                    <xdr:colOff>3219450</xdr:colOff>
                    <xdr:row>25</xdr:row>
                    <xdr:rowOff>241300</xdr:rowOff>
                  </to>
                </anchor>
              </controlPr>
            </control>
          </mc:Choice>
        </mc:AlternateContent>
        <mc:AlternateContent xmlns:mc="http://schemas.openxmlformats.org/markup-compatibility/2006">
          <mc:Choice Requires="x14">
            <control shapeId="15402" r:id="rId45" name="Drop Down 42">
              <controlPr defaultSize="0" autoLine="0" autoPict="0">
                <anchor moveWithCells="1" sizeWithCells="1">
                  <from>
                    <xdr:col>1</xdr:col>
                    <xdr:colOff>285750</xdr:colOff>
                    <xdr:row>26</xdr:row>
                    <xdr:rowOff>88900</xdr:rowOff>
                  </from>
                  <to>
                    <xdr:col>1</xdr:col>
                    <xdr:colOff>3219450</xdr:colOff>
                    <xdr:row>26</xdr:row>
                    <xdr:rowOff>241300</xdr:rowOff>
                  </to>
                </anchor>
              </controlPr>
            </control>
          </mc:Choice>
        </mc:AlternateContent>
        <mc:AlternateContent xmlns:mc="http://schemas.openxmlformats.org/markup-compatibility/2006">
          <mc:Choice Requires="x14">
            <control shapeId="15403" r:id="rId46" name="Drop Down 43">
              <controlPr defaultSize="0" autoLine="0" autoPict="0">
                <anchor moveWithCells="1" sizeWithCells="1">
                  <from>
                    <xdr:col>1</xdr:col>
                    <xdr:colOff>285750</xdr:colOff>
                    <xdr:row>27</xdr:row>
                    <xdr:rowOff>88900</xdr:rowOff>
                  </from>
                  <to>
                    <xdr:col>1</xdr:col>
                    <xdr:colOff>3219450</xdr:colOff>
                    <xdr:row>27</xdr:row>
                    <xdr:rowOff>241300</xdr:rowOff>
                  </to>
                </anchor>
              </controlPr>
            </control>
          </mc:Choice>
        </mc:AlternateContent>
        <mc:AlternateContent xmlns:mc="http://schemas.openxmlformats.org/markup-compatibility/2006">
          <mc:Choice Requires="x14">
            <control shapeId="15404" r:id="rId47" name="Drop Down 44">
              <controlPr defaultSize="0" autoLine="0" autoPict="0">
                <anchor moveWithCells="1" sizeWithCells="1">
                  <from>
                    <xdr:col>1</xdr:col>
                    <xdr:colOff>285750</xdr:colOff>
                    <xdr:row>28</xdr:row>
                    <xdr:rowOff>88900</xdr:rowOff>
                  </from>
                  <to>
                    <xdr:col>1</xdr:col>
                    <xdr:colOff>3219450</xdr:colOff>
                    <xdr:row>28</xdr:row>
                    <xdr:rowOff>241300</xdr:rowOff>
                  </to>
                </anchor>
              </controlPr>
            </control>
          </mc:Choice>
        </mc:AlternateContent>
        <mc:AlternateContent xmlns:mc="http://schemas.openxmlformats.org/markup-compatibility/2006">
          <mc:Choice Requires="x14">
            <control shapeId="15405" r:id="rId48" name="Drop Down 45">
              <controlPr defaultSize="0" autoLine="0" autoPict="0">
                <anchor moveWithCells="1" sizeWithCells="1">
                  <from>
                    <xdr:col>1</xdr:col>
                    <xdr:colOff>285750</xdr:colOff>
                    <xdr:row>29</xdr:row>
                    <xdr:rowOff>88900</xdr:rowOff>
                  </from>
                  <to>
                    <xdr:col>1</xdr:col>
                    <xdr:colOff>3219450</xdr:colOff>
                    <xdr:row>29</xdr:row>
                    <xdr:rowOff>241300</xdr:rowOff>
                  </to>
                </anchor>
              </controlPr>
            </control>
          </mc:Choice>
        </mc:AlternateContent>
        <mc:AlternateContent xmlns:mc="http://schemas.openxmlformats.org/markup-compatibility/2006">
          <mc:Choice Requires="x14">
            <control shapeId="15406" r:id="rId49" name="Drop Down 46">
              <controlPr defaultSize="0" autoLine="0" autoPict="0">
                <anchor moveWithCells="1" sizeWithCells="1">
                  <from>
                    <xdr:col>1</xdr:col>
                    <xdr:colOff>285750</xdr:colOff>
                    <xdr:row>8</xdr:row>
                    <xdr:rowOff>88900</xdr:rowOff>
                  </from>
                  <to>
                    <xdr:col>1</xdr:col>
                    <xdr:colOff>3219450</xdr:colOff>
                    <xdr:row>8</xdr:row>
                    <xdr:rowOff>241300</xdr:rowOff>
                  </to>
                </anchor>
              </controlPr>
            </control>
          </mc:Choice>
        </mc:AlternateContent>
        <mc:AlternateContent xmlns:mc="http://schemas.openxmlformats.org/markup-compatibility/2006">
          <mc:Choice Requires="x14">
            <control shapeId="15407" r:id="rId50" name="Drop Down 47">
              <controlPr defaultSize="0" autoLine="0" autoPict="0">
                <anchor moveWithCells="1" sizeWithCells="1">
                  <from>
                    <xdr:col>1</xdr:col>
                    <xdr:colOff>285750</xdr:colOff>
                    <xdr:row>9</xdr:row>
                    <xdr:rowOff>88900</xdr:rowOff>
                  </from>
                  <to>
                    <xdr:col>1</xdr:col>
                    <xdr:colOff>3219450</xdr:colOff>
                    <xdr:row>9</xdr:row>
                    <xdr:rowOff>241300</xdr:rowOff>
                  </to>
                </anchor>
              </controlPr>
            </control>
          </mc:Choice>
        </mc:AlternateContent>
        <mc:AlternateContent xmlns:mc="http://schemas.openxmlformats.org/markup-compatibility/2006">
          <mc:Choice Requires="x14">
            <control shapeId="15408" r:id="rId51" name="Drop Down 48">
              <controlPr defaultSize="0" autoLine="0" autoPict="0">
                <anchor moveWithCells="1" sizeWithCells="1">
                  <from>
                    <xdr:col>1</xdr:col>
                    <xdr:colOff>285750</xdr:colOff>
                    <xdr:row>10</xdr:row>
                    <xdr:rowOff>88900</xdr:rowOff>
                  </from>
                  <to>
                    <xdr:col>1</xdr:col>
                    <xdr:colOff>3219450</xdr:colOff>
                    <xdr:row>10</xdr:row>
                    <xdr:rowOff>241300</xdr:rowOff>
                  </to>
                </anchor>
              </controlPr>
            </control>
          </mc:Choice>
        </mc:AlternateContent>
        <mc:AlternateContent xmlns:mc="http://schemas.openxmlformats.org/markup-compatibility/2006">
          <mc:Choice Requires="x14">
            <control shapeId="15409" r:id="rId52" name="Drop Down 49">
              <controlPr defaultSize="0" autoLine="0" autoPict="0">
                <anchor moveWithCells="1" sizeWithCells="1">
                  <from>
                    <xdr:col>1</xdr:col>
                    <xdr:colOff>285750</xdr:colOff>
                    <xdr:row>11</xdr:row>
                    <xdr:rowOff>88900</xdr:rowOff>
                  </from>
                  <to>
                    <xdr:col>1</xdr:col>
                    <xdr:colOff>3219450</xdr:colOff>
                    <xdr:row>11</xdr:row>
                    <xdr:rowOff>241300</xdr:rowOff>
                  </to>
                </anchor>
              </controlPr>
            </control>
          </mc:Choice>
        </mc:AlternateContent>
        <mc:AlternateContent xmlns:mc="http://schemas.openxmlformats.org/markup-compatibility/2006">
          <mc:Choice Requires="x14">
            <control shapeId="15410" r:id="rId53" name="Drop Down 50">
              <controlPr defaultSize="0" autoLine="0" autoPict="0">
                <anchor moveWithCells="1" sizeWithCells="1">
                  <from>
                    <xdr:col>1</xdr:col>
                    <xdr:colOff>285750</xdr:colOff>
                    <xdr:row>12</xdr:row>
                    <xdr:rowOff>88900</xdr:rowOff>
                  </from>
                  <to>
                    <xdr:col>1</xdr:col>
                    <xdr:colOff>3219450</xdr:colOff>
                    <xdr:row>12</xdr:row>
                    <xdr:rowOff>241300</xdr:rowOff>
                  </to>
                </anchor>
              </controlPr>
            </control>
          </mc:Choice>
        </mc:AlternateContent>
        <mc:AlternateContent xmlns:mc="http://schemas.openxmlformats.org/markup-compatibility/2006">
          <mc:Choice Requires="x14">
            <control shapeId="15411" r:id="rId54" name="Drop Down 51">
              <controlPr defaultSize="0" autoLine="0" autoPict="0">
                <anchor moveWithCells="1" sizeWithCells="1">
                  <from>
                    <xdr:col>1</xdr:col>
                    <xdr:colOff>285750</xdr:colOff>
                    <xdr:row>13</xdr:row>
                    <xdr:rowOff>88900</xdr:rowOff>
                  </from>
                  <to>
                    <xdr:col>1</xdr:col>
                    <xdr:colOff>3219450</xdr:colOff>
                    <xdr:row>13</xdr:row>
                    <xdr:rowOff>241300</xdr:rowOff>
                  </to>
                </anchor>
              </controlPr>
            </control>
          </mc:Choice>
        </mc:AlternateContent>
        <mc:AlternateContent xmlns:mc="http://schemas.openxmlformats.org/markup-compatibility/2006">
          <mc:Choice Requires="x14">
            <control shapeId="15412" r:id="rId55" name="Drop Down 52">
              <controlPr defaultSize="0" autoLine="0" autoPict="0">
                <anchor moveWithCells="1" sizeWithCells="1">
                  <from>
                    <xdr:col>1</xdr:col>
                    <xdr:colOff>285750</xdr:colOff>
                    <xdr:row>14</xdr:row>
                    <xdr:rowOff>88900</xdr:rowOff>
                  </from>
                  <to>
                    <xdr:col>1</xdr:col>
                    <xdr:colOff>3219450</xdr:colOff>
                    <xdr:row>14</xdr:row>
                    <xdr:rowOff>241300</xdr:rowOff>
                  </to>
                </anchor>
              </controlPr>
            </control>
          </mc:Choice>
        </mc:AlternateContent>
        <mc:AlternateContent xmlns:mc="http://schemas.openxmlformats.org/markup-compatibility/2006">
          <mc:Choice Requires="x14">
            <control shapeId="15413" r:id="rId56" name="Drop Down 53">
              <controlPr defaultSize="0" autoLine="0" autoPict="0">
                <anchor moveWithCells="1" sizeWithCells="1">
                  <from>
                    <xdr:col>1</xdr:col>
                    <xdr:colOff>285750</xdr:colOff>
                    <xdr:row>15</xdr:row>
                    <xdr:rowOff>88900</xdr:rowOff>
                  </from>
                  <to>
                    <xdr:col>1</xdr:col>
                    <xdr:colOff>3219450</xdr:colOff>
                    <xdr:row>15</xdr:row>
                    <xdr:rowOff>241300</xdr:rowOff>
                  </to>
                </anchor>
              </controlPr>
            </control>
          </mc:Choice>
        </mc:AlternateContent>
        <mc:AlternateContent xmlns:mc="http://schemas.openxmlformats.org/markup-compatibility/2006">
          <mc:Choice Requires="x14">
            <control shapeId="15414" r:id="rId57" name="Drop Down 54">
              <controlPr defaultSize="0" autoLine="0" autoPict="0">
                <anchor moveWithCells="1" sizeWithCells="1">
                  <from>
                    <xdr:col>1</xdr:col>
                    <xdr:colOff>285750</xdr:colOff>
                    <xdr:row>16</xdr:row>
                    <xdr:rowOff>88900</xdr:rowOff>
                  </from>
                  <to>
                    <xdr:col>1</xdr:col>
                    <xdr:colOff>3219450</xdr:colOff>
                    <xdr:row>16</xdr:row>
                    <xdr:rowOff>241300</xdr:rowOff>
                  </to>
                </anchor>
              </controlPr>
            </control>
          </mc:Choice>
        </mc:AlternateContent>
        <mc:AlternateContent xmlns:mc="http://schemas.openxmlformats.org/markup-compatibility/2006">
          <mc:Choice Requires="x14">
            <control shapeId="15415" r:id="rId58" name="Drop Down 55">
              <controlPr defaultSize="0" autoLine="0" autoPict="0">
                <anchor moveWithCells="1" sizeWithCells="1">
                  <from>
                    <xdr:col>1</xdr:col>
                    <xdr:colOff>285750</xdr:colOff>
                    <xdr:row>17</xdr:row>
                    <xdr:rowOff>88900</xdr:rowOff>
                  </from>
                  <to>
                    <xdr:col>1</xdr:col>
                    <xdr:colOff>3219450</xdr:colOff>
                    <xdr:row>17</xdr:row>
                    <xdr:rowOff>241300</xdr:rowOff>
                  </to>
                </anchor>
              </controlPr>
            </control>
          </mc:Choice>
        </mc:AlternateContent>
        <mc:AlternateContent xmlns:mc="http://schemas.openxmlformats.org/markup-compatibility/2006">
          <mc:Choice Requires="x14">
            <control shapeId="15416" r:id="rId59" name="Drop Down 56">
              <controlPr defaultSize="0" autoLine="0" autoPict="0">
                <anchor moveWithCells="1" sizeWithCells="1">
                  <from>
                    <xdr:col>1</xdr:col>
                    <xdr:colOff>285750</xdr:colOff>
                    <xdr:row>18</xdr:row>
                    <xdr:rowOff>88900</xdr:rowOff>
                  </from>
                  <to>
                    <xdr:col>1</xdr:col>
                    <xdr:colOff>3219450</xdr:colOff>
                    <xdr:row>18</xdr:row>
                    <xdr:rowOff>241300</xdr:rowOff>
                  </to>
                </anchor>
              </controlPr>
            </control>
          </mc:Choice>
        </mc:AlternateContent>
        <mc:AlternateContent xmlns:mc="http://schemas.openxmlformats.org/markup-compatibility/2006">
          <mc:Choice Requires="x14">
            <control shapeId="15417" r:id="rId60" name="Drop Down 57">
              <controlPr defaultSize="0" autoLine="0" autoPict="0">
                <anchor moveWithCells="1" sizeWithCells="1">
                  <from>
                    <xdr:col>1</xdr:col>
                    <xdr:colOff>285750</xdr:colOff>
                    <xdr:row>19</xdr:row>
                    <xdr:rowOff>88900</xdr:rowOff>
                  </from>
                  <to>
                    <xdr:col>1</xdr:col>
                    <xdr:colOff>3219450</xdr:colOff>
                    <xdr:row>19</xdr:row>
                    <xdr:rowOff>241300</xdr:rowOff>
                  </to>
                </anchor>
              </controlPr>
            </control>
          </mc:Choice>
        </mc:AlternateContent>
        <mc:AlternateContent xmlns:mc="http://schemas.openxmlformats.org/markup-compatibility/2006">
          <mc:Choice Requires="x14">
            <control shapeId="15418" r:id="rId61" name="Drop Down 58">
              <controlPr defaultSize="0" autoLine="0" autoPict="0">
                <anchor moveWithCells="1" sizeWithCells="1">
                  <from>
                    <xdr:col>1</xdr:col>
                    <xdr:colOff>285750</xdr:colOff>
                    <xdr:row>20</xdr:row>
                    <xdr:rowOff>88900</xdr:rowOff>
                  </from>
                  <to>
                    <xdr:col>1</xdr:col>
                    <xdr:colOff>3219450</xdr:colOff>
                    <xdr:row>20</xdr:row>
                    <xdr:rowOff>241300</xdr:rowOff>
                  </to>
                </anchor>
              </controlPr>
            </control>
          </mc:Choice>
        </mc:AlternateContent>
        <mc:AlternateContent xmlns:mc="http://schemas.openxmlformats.org/markup-compatibility/2006">
          <mc:Choice Requires="x14">
            <control shapeId="15419" r:id="rId62" name="Drop Down 59">
              <controlPr defaultSize="0" autoLine="0" autoPict="0">
                <anchor moveWithCells="1" sizeWithCells="1">
                  <from>
                    <xdr:col>1</xdr:col>
                    <xdr:colOff>285750</xdr:colOff>
                    <xdr:row>21</xdr:row>
                    <xdr:rowOff>88900</xdr:rowOff>
                  </from>
                  <to>
                    <xdr:col>1</xdr:col>
                    <xdr:colOff>3219450</xdr:colOff>
                    <xdr:row>21</xdr:row>
                    <xdr:rowOff>241300</xdr:rowOff>
                  </to>
                </anchor>
              </controlPr>
            </control>
          </mc:Choice>
        </mc:AlternateContent>
        <mc:AlternateContent xmlns:mc="http://schemas.openxmlformats.org/markup-compatibility/2006">
          <mc:Choice Requires="x14">
            <control shapeId="15420" r:id="rId63" name="Drop Down 60">
              <controlPr defaultSize="0" autoLine="0" autoPict="0">
                <anchor moveWithCells="1" sizeWithCells="1">
                  <from>
                    <xdr:col>1</xdr:col>
                    <xdr:colOff>285750</xdr:colOff>
                    <xdr:row>22</xdr:row>
                    <xdr:rowOff>88900</xdr:rowOff>
                  </from>
                  <to>
                    <xdr:col>1</xdr:col>
                    <xdr:colOff>3219450</xdr:colOff>
                    <xdr:row>22</xdr:row>
                    <xdr:rowOff>241300</xdr:rowOff>
                  </to>
                </anchor>
              </controlPr>
            </control>
          </mc:Choice>
        </mc:AlternateContent>
        <mc:AlternateContent xmlns:mc="http://schemas.openxmlformats.org/markup-compatibility/2006">
          <mc:Choice Requires="x14">
            <control shapeId="15421" r:id="rId64" name="Drop Down 61">
              <controlPr defaultSize="0" autoLine="0" autoPict="0">
                <anchor moveWithCells="1" sizeWithCells="1">
                  <from>
                    <xdr:col>1</xdr:col>
                    <xdr:colOff>285750</xdr:colOff>
                    <xdr:row>23</xdr:row>
                    <xdr:rowOff>88900</xdr:rowOff>
                  </from>
                  <to>
                    <xdr:col>1</xdr:col>
                    <xdr:colOff>3219450</xdr:colOff>
                    <xdr:row>23</xdr:row>
                    <xdr:rowOff>241300</xdr:rowOff>
                  </to>
                </anchor>
              </controlPr>
            </control>
          </mc:Choice>
        </mc:AlternateContent>
        <mc:AlternateContent xmlns:mc="http://schemas.openxmlformats.org/markup-compatibility/2006">
          <mc:Choice Requires="x14">
            <control shapeId="15422" r:id="rId65" name="Drop Down 62">
              <controlPr defaultSize="0" autoLine="0" autoPict="0">
                <anchor moveWithCells="1" sizeWithCells="1">
                  <from>
                    <xdr:col>1</xdr:col>
                    <xdr:colOff>285750</xdr:colOff>
                    <xdr:row>24</xdr:row>
                    <xdr:rowOff>88900</xdr:rowOff>
                  </from>
                  <to>
                    <xdr:col>1</xdr:col>
                    <xdr:colOff>3219450</xdr:colOff>
                    <xdr:row>24</xdr:row>
                    <xdr:rowOff>241300</xdr:rowOff>
                  </to>
                </anchor>
              </controlPr>
            </control>
          </mc:Choice>
        </mc:AlternateContent>
        <mc:AlternateContent xmlns:mc="http://schemas.openxmlformats.org/markup-compatibility/2006">
          <mc:Choice Requires="x14">
            <control shapeId="15423" r:id="rId66" name="Drop Down 63">
              <controlPr defaultSize="0" autoLine="0" autoPict="0">
                <anchor moveWithCells="1" sizeWithCells="1">
                  <from>
                    <xdr:col>1</xdr:col>
                    <xdr:colOff>285750</xdr:colOff>
                    <xdr:row>25</xdr:row>
                    <xdr:rowOff>88900</xdr:rowOff>
                  </from>
                  <to>
                    <xdr:col>1</xdr:col>
                    <xdr:colOff>3219450</xdr:colOff>
                    <xdr:row>25</xdr:row>
                    <xdr:rowOff>241300</xdr:rowOff>
                  </to>
                </anchor>
              </controlPr>
            </control>
          </mc:Choice>
        </mc:AlternateContent>
        <mc:AlternateContent xmlns:mc="http://schemas.openxmlformats.org/markup-compatibility/2006">
          <mc:Choice Requires="x14">
            <control shapeId="15424" r:id="rId67" name="Drop Down 64">
              <controlPr defaultSize="0" autoLine="0" autoPict="0">
                <anchor moveWithCells="1" sizeWithCells="1">
                  <from>
                    <xdr:col>1</xdr:col>
                    <xdr:colOff>285750</xdr:colOff>
                    <xdr:row>26</xdr:row>
                    <xdr:rowOff>88900</xdr:rowOff>
                  </from>
                  <to>
                    <xdr:col>1</xdr:col>
                    <xdr:colOff>3219450</xdr:colOff>
                    <xdr:row>26</xdr:row>
                    <xdr:rowOff>241300</xdr:rowOff>
                  </to>
                </anchor>
              </controlPr>
            </control>
          </mc:Choice>
        </mc:AlternateContent>
        <mc:AlternateContent xmlns:mc="http://schemas.openxmlformats.org/markup-compatibility/2006">
          <mc:Choice Requires="x14">
            <control shapeId="15425" r:id="rId68" name="Drop Down 65">
              <controlPr defaultSize="0" autoLine="0" autoPict="0">
                <anchor moveWithCells="1" sizeWithCells="1">
                  <from>
                    <xdr:col>1</xdr:col>
                    <xdr:colOff>285750</xdr:colOff>
                    <xdr:row>27</xdr:row>
                    <xdr:rowOff>88900</xdr:rowOff>
                  </from>
                  <to>
                    <xdr:col>1</xdr:col>
                    <xdr:colOff>3219450</xdr:colOff>
                    <xdr:row>27</xdr:row>
                    <xdr:rowOff>241300</xdr:rowOff>
                  </to>
                </anchor>
              </controlPr>
            </control>
          </mc:Choice>
        </mc:AlternateContent>
        <mc:AlternateContent xmlns:mc="http://schemas.openxmlformats.org/markup-compatibility/2006">
          <mc:Choice Requires="x14">
            <control shapeId="15426" r:id="rId69" name="Drop Down 66">
              <controlPr defaultSize="0" autoLine="0" autoPict="0">
                <anchor moveWithCells="1" sizeWithCells="1">
                  <from>
                    <xdr:col>1</xdr:col>
                    <xdr:colOff>285750</xdr:colOff>
                    <xdr:row>28</xdr:row>
                    <xdr:rowOff>88900</xdr:rowOff>
                  </from>
                  <to>
                    <xdr:col>1</xdr:col>
                    <xdr:colOff>3219450</xdr:colOff>
                    <xdr:row>28</xdr:row>
                    <xdr:rowOff>241300</xdr:rowOff>
                  </to>
                </anchor>
              </controlPr>
            </control>
          </mc:Choice>
        </mc:AlternateContent>
        <mc:AlternateContent xmlns:mc="http://schemas.openxmlformats.org/markup-compatibility/2006">
          <mc:Choice Requires="x14">
            <control shapeId="15427" r:id="rId70" name="Drop Down 67">
              <controlPr defaultSize="0" autoLine="0" autoPict="0">
                <anchor moveWithCells="1" sizeWithCells="1">
                  <from>
                    <xdr:col>1</xdr:col>
                    <xdr:colOff>285750</xdr:colOff>
                    <xdr:row>29</xdr:row>
                    <xdr:rowOff>88900</xdr:rowOff>
                  </from>
                  <to>
                    <xdr:col>1</xdr:col>
                    <xdr:colOff>3219450</xdr:colOff>
                    <xdr:row>29</xdr:row>
                    <xdr:rowOff>241300</xdr:rowOff>
                  </to>
                </anchor>
              </controlPr>
            </control>
          </mc:Choice>
        </mc:AlternateContent>
        <mc:AlternateContent xmlns:mc="http://schemas.openxmlformats.org/markup-compatibility/2006">
          <mc:Choice Requires="x14">
            <control shapeId="15428" r:id="rId71" name="Drop Down 68">
              <controlPr defaultSize="0" autoLine="0" autoPict="0">
                <anchor moveWithCells="1" sizeWithCells="1">
                  <from>
                    <xdr:col>1</xdr:col>
                    <xdr:colOff>285750</xdr:colOff>
                    <xdr:row>8</xdr:row>
                    <xdr:rowOff>88900</xdr:rowOff>
                  </from>
                  <to>
                    <xdr:col>1</xdr:col>
                    <xdr:colOff>3219450</xdr:colOff>
                    <xdr:row>8</xdr:row>
                    <xdr:rowOff>241300</xdr:rowOff>
                  </to>
                </anchor>
              </controlPr>
            </control>
          </mc:Choice>
        </mc:AlternateContent>
        <mc:AlternateContent xmlns:mc="http://schemas.openxmlformats.org/markup-compatibility/2006">
          <mc:Choice Requires="x14">
            <control shapeId="15429" r:id="rId72" name="Drop Down 69">
              <controlPr defaultSize="0" autoLine="0" autoPict="0">
                <anchor moveWithCells="1" sizeWithCells="1">
                  <from>
                    <xdr:col>1</xdr:col>
                    <xdr:colOff>285750</xdr:colOff>
                    <xdr:row>9</xdr:row>
                    <xdr:rowOff>88900</xdr:rowOff>
                  </from>
                  <to>
                    <xdr:col>1</xdr:col>
                    <xdr:colOff>3219450</xdr:colOff>
                    <xdr:row>9</xdr:row>
                    <xdr:rowOff>241300</xdr:rowOff>
                  </to>
                </anchor>
              </controlPr>
            </control>
          </mc:Choice>
        </mc:AlternateContent>
        <mc:AlternateContent xmlns:mc="http://schemas.openxmlformats.org/markup-compatibility/2006">
          <mc:Choice Requires="x14">
            <control shapeId="15430" r:id="rId73" name="Drop Down 70">
              <controlPr defaultSize="0" autoLine="0" autoPict="0">
                <anchor moveWithCells="1" sizeWithCells="1">
                  <from>
                    <xdr:col>1</xdr:col>
                    <xdr:colOff>285750</xdr:colOff>
                    <xdr:row>10</xdr:row>
                    <xdr:rowOff>88900</xdr:rowOff>
                  </from>
                  <to>
                    <xdr:col>1</xdr:col>
                    <xdr:colOff>3219450</xdr:colOff>
                    <xdr:row>10</xdr:row>
                    <xdr:rowOff>241300</xdr:rowOff>
                  </to>
                </anchor>
              </controlPr>
            </control>
          </mc:Choice>
        </mc:AlternateContent>
        <mc:AlternateContent xmlns:mc="http://schemas.openxmlformats.org/markup-compatibility/2006">
          <mc:Choice Requires="x14">
            <control shapeId="15431" r:id="rId74" name="Drop Down 71">
              <controlPr defaultSize="0" autoLine="0" autoPict="0">
                <anchor moveWithCells="1" sizeWithCells="1">
                  <from>
                    <xdr:col>1</xdr:col>
                    <xdr:colOff>285750</xdr:colOff>
                    <xdr:row>11</xdr:row>
                    <xdr:rowOff>88900</xdr:rowOff>
                  </from>
                  <to>
                    <xdr:col>1</xdr:col>
                    <xdr:colOff>3219450</xdr:colOff>
                    <xdr:row>11</xdr:row>
                    <xdr:rowOff>241300</xdr:rowOff>
                  </to>
                </anchor>
              </controlPr>
            </control>
          </mc:Choice>
        </mc:AlternateContent>
        <mc:AlternateContent xmlns:mc="http://schemas.openxmlformats.org/markup-compatibility/2006">
          <mc:Choice Requires="x14">
            <control shapeId="15432" r:id="rId75" name="Drop Down 72">
              <controlPr defaultSize="0" autoLine="0" autoPict="0">
                <anchor moveWithCells="1" sizeWithCells="1">
                  <from>
                    <xdr:col>1</xdr:col>
                    <xdr:colOff>285750</xdr:colOff>
                    <xdr:row>12</xdr:row>
                    <xdr:rowOff>88900</xdr:rowOff>
                  </from>
                  <to>
                    <xdr:col>1</xdr:col>
                    <xdr:colOff>3219450</xdr:colOff>
                    <xdr:row>12</xdr:row>
                    <xdr:rowOff>241300</xdr:rowOff>
                  </to>
                </anchor>
              </controlPr>
            </control>
          </mc:Choice>
        </mc:AlternateContent>
        <mc:AlternateContent xmlns:mc="http://schemas.openxmlformats.org/markup-compatibility/2006">
          <mc:Choice Requires="x14">
            <control shapeId="15433" r:id="rId76" name="Drop Down 73">
              <controlPr defaultSize="0" autoLine="0" autoPict="0">
                <anchor moveWithCells="1" sizeWithCells="1">
                  <from>
                    <xdr:col>1</xdr:col>
                    <xdr:colOff>285750</xdr:colOff>
                    <xdr:row>13</xdr:row>
                    <xdr:rowOff>88900</xdr:rowOff>
                  </from>
                  <to>
                    <xdr:col>1</xdr:col>
                    <xdr:colOff>3219450</xdr:colOff>
                    <xdr:row>13</xdr:row>
                    <xdr:rowOff>241300</xdr:rowOff>
                  </to>
                </anchor>
              </controlPr>
            </control>
          </mc:Choice>
        </mc:AlternateContent>
        <mc:AlternateContent xmlns:mc="http://schemas.openxmlformats.org/markup-compatibility/2006">
          <mc:Choice Requires="x14">
            <control shapeId="15434" r:id="rId77" name="Drop Down 74">
              <controlPr defaultSize="0" autoLine="0" autoPict="0">
                <anchor moveWithCells="1" sizeWithCells="1">
                  <from>
                    <xdr:col>1</xdr:col>
                    <xdr:colOff>285750</xdr:colOff>
                    <xdr:row>14</xdr:row>
                    <xdr:rowOff>88900</xdr:rowOff>
                  </from>
                  <to>
                    <xdr:col>1</xdr:col>
                    <xdr:colOff>3219450</xdr:colOff>
                    <xdr:row>14</xdr:row>
                    <xdr:rowOff>241300</xdr:rowOff>
                  </to>
                </anchor>
              </controlPr>
            </control>
          </mc:Choice>
        </mc:AlternateContent>
        <mc:AlternateContent xmlns:mc="http://schemas.openxmlformats.org/markup-compatibility/2006">
          <mc:Choice Requires="x14">
            <control shapeId="15435" r:id="rId78" name="Drop Down 75">
              <controlPr defaultSize="0" autoLine="0" autoPict="0">
                <anchor moveWithCells="1" sizeWithCells="1">
                  <from>
                    <xdr:col>1</xdr:col>
                    <xdr:colOff>285750</xdr:colOff>
                    <xdr:row>15</xdr:row>
                    <xdr:rowOff>88900</xdr:rowOff>
                  </from>
                  <to>
                    <xdr:col>1</xdr:col>
                    <xdr:colOff>3219450</xdr:colOff>
                    <xdr:row>15</xdr:row>
                    <xdr:rowOff>241300</xdr:rowOff>
                  </to>
                </anchor>
              </controlPr>
            </control>
          </mc:Choice>
        </mc:AlternateContent>
        <mc:AlternateContent xmlns:mc="http://schemas.openxmlformats.org/markup-compatibility/2006">
          <mc:Choice Requires="x14">
            <control shapeId="15436" r:id="rId79" name="Drop Down 76">
              <controlPr defaultSize="0" autoLine="0" autoPict="0">
                <anchor moveWithCells="1" sizeWithCells="1">
                  <from>
                    <xdr:col>1</xdr:col>
                    <xdr:colOff>285750</xdr:colOff>
                    <xdr:row>16</xdr:row>
                    <xdr:rowOff>88900</xdr:rowOff>
                  </from>
                  <to>
                    <xdr:col>1</xdr:col>
                    <xdr:colOff>3219450</xdr:colOff>
                    <xdr:row>16</xdr:row>
                    <xdr:rowOff>241300</xdr:rowOff>
                  </to>
                </anchor>
              </controlPr>
            </control>
          </mc:Choice>
        </mc:AlternateContent>
        <mc:AlternateContent xmlns:mc="http://schemas.openxmlformats.org/markup-compatibility/2006">
          <mc:Choice Requires="x14">
            <control shapeId="15437" r:id="rId80" name="Drop Down 77">
              <controlPr defaultSize="0" autoLine="0" autoPict="0">
                <anchor moveWithCells="1" sizeWithCells="1">
                  <from>
                    <xdr:col>1</xdr:col>
                    <xdr:colOff>285750</xdr:colOff>
                    <xdr:row>17</xdr:row>
                    <xdr:rowOff>88900</xdr:rowOff>
                  </from>
                  <to>
                    <xdr:col>1</xdr:col>
                    <xdr:colOff>3219450</xdr:colOff>
                    <xdr:row>17</xdr:row>
                    <xdr:rowOff>241300</xdr:rowOff>
                  </to>
                </anchor>
              </controlPr>
            </control>
          </mc:Choice>
        </mc:AlternateContent>
        <mc:AlternateContent xmlns:mc="http://schemas.openxmlformats.org/markup-compatibility/2006">
          <mc:Choice Requires="x14">
            <control shapeId="15438" r:id="rId81" name="Drop Down 78">
              <controlPr defaultSize="0" autoLine="0" autoPict="0">
                <anchor moveWithCells="1" sizeWithCells="1">
                  <from>
                    <xdr:col>1</xdr:col>
                    <xdr:colOff>285750</xdr:colOff>
                    <xdr:row>18</xdr:row>
                    <xdr:rowOff>88900</xdr:rowOff>
                  </from>
                  <to>
                    <xdr:col>1</xdr:col>
                    <xdr:colOff>3219450</xdr:colOff>
                    <xdr:row>18</xdr:row>
                    <xdr:rowOff>241300</xdr:rowOff>
                  </to>
                </anchor>
              </controlPr>
            </control>
          </mc:Choice>
        </mc:AlternateContent>
        <mc:AlternateContent xmlns:mc="http://schemas.openxmlformats.org/markup-compatibility/2006">
          <mc:Choice Requires="x14">
            <control shapeId="15439" r:id="rId82" name="Drop Down 79">
              <controlPr defaultSize="0" autoLine="0" autoPict="0">
                <anchor moveWithCells="1" sizeWithCells="1">
                  <from>
                    <xdr:col>1</xdr:col>
                    <xdr:colOff>285750</xdr:colOff>
                    <xdr:row>19</xdr:row>
                    <xdr:rowOff>88900</xdr:rowOff>
                  </from>
                  <to>
                    <xdr:col>1</xdr:col>
                    <xdr:colOff>3219450</xdr:colOff>
                    <xdr:row>19</xdr:row>
                    <xdr:rowOff>241300</xdr:rowOff>
                  </to>
                </anchor>
              </controlPr>
            </control>
          </mc:Choice>
        </mc:AlternateContent>
        <mc:AlternateContent xmlns:mc="http://schemas.openxmlformats.org/markup-compatibility/2006">
          <mc:Choice Requires="x14">
            <control shapeId="15440" r:id="rId83" name="Drop Down 80">
              <controlPr defaultSize="0" autoLine="0" autoPict="0">
                <anchor moveWithCells="1" sizeWithCells="1">
                  <from>
                    <xdr:col>1</xdr:col>
                    <xdr:colOff>285750</xdr:colOff>
                    <xdr:row>20</xdr:row>
                    <xdr:rowOff>88900</xdr:rowOff>
                  </from>
                  <to>
                    <xdr:col>1</xdr:col>
                    <xdr:colOff>3219450</xdr:colOff>
                    <xdr:row>20</xdr:row>
                    <xdr:rowOff>241300</xdr:rowOff>
                  </to>
                </anchor>
              </controlPr>
            </control>
          </mc:Choice>
        </mc:AlternateContent>
        <mc:AlternateContent xmlns:mc="http://schemas.openxmlformats.org/markup-compatibility/2006">
          <mc:Choice Requires="x14">
            <control shapeId="15441" r:id="rId84" name="Drop Down 81">
              <controlPr defaultSize="0" autoLine="0" autoPict="0">
                <anchor moveWithCells="1" sizeWithCells="1">
                  <from>
                    <xdr:col>1</xdr:col>
                    <xdr:colOff>285750</xdr:colOff>
                    <xdr:row>21</xdr:row>
                    <xdr:rowOff>88900</xdr:rowOff>
                  </from>
                  <to>
                    <xdr:col>1</xdr:col>
                    <xdr:colOff>3219450</xdr:colOff>
                    <xdr:row>21</xdr:row>
                    <xdr:rowOff>241300</xdr:rowOff>
                  </to>
                </anchor>
              </controlPr>
            </control>
          </mc:Choice>
        </mc:AlternateContent>
        <mc:AlternateContent xmlns:mc="http://schemas.openxmlformats.org/markup-compatibility/2006">
          <mc:Choice Requires="x14">
            <control shapeId="15442" r:id="rId85" name="Drop Down 82">
              <controlPr defaultSize="0" autoLine="0" autoPict="0">
                <anchor moveWithCells="1" sizeWithCells="1">
                  <from>
                    <xdr:col>1</xdr:col>
                    <xdr:colOff>285750</xdr:colOff>
                    <xdr:row>22</xdr:row>
                    <xdr:rowOff>88900</xdr:rowOff>
                  </from>
                  <to>
                    <xdr:col>1</xdr:col>
                    <xdr:colOff>3219450</xdr:colOff>
                    <xdr:row>22</xdr:row>
                    <xdr:rowOff>241300</xdr:rowOff>
                  </to>
                </anchor>
              </controlPr>
            </control>
          </mc:Choice>
        </mc:AlternateContent>
        <mc:AlternateContent xmlns:mc="http://schemas.openxmlformats.org/markup-compatibility/2006">
          <mc:Choice Requires="x14">
            <control shapeId="15443" r:id="rId86" name="Drop Down 83">
              <controlPr defaultSize="0" autoLine="0" autoPict="0">
                <anchor moveWithCells="1" sizeWithCells="1">
                  <from>
                    <xdr:col>1</xdr:col>
                    <xdr:colOff>285750</xdr:colOff>
                    <xdr:row>23</xdr:row>
                    <xdr:rowOff>88900</xdr:rowOff>
                  </from>
                  <to>
                    <xdr:col>1</xdr:col>
                    <xdr:colOff>3219450</xdr:colOff>
                    <xdr:row>23</xdr:row>
                    <xdr:rowOff>241300</xdr:rowOff>
                  </to>
                </anchor>
              </controlPr>
            </control>
          </mc:Choice>
        </mc:AlternateContent>
        <mc:AlternateContent xmlns:mc="http://schemas.openxmlformats.org/markup-compatibility/2006">
          <mc:Choice Requires="x14">
            <control shapeId="15444" r:id="rId87" name="Drop Down 84">
              <controlPr defaultSize="0" autoLine="0" autoPict="0">
                <anchor moveWithCells="1" sizeWithCells="1">
                  <from>
                    <xdr:col>1</xdr:col>
                    <xdr:colOff>285750</xdr:colOff>
                    <xdr:row>24</xdr:row>
                    <xdr:rowOff>88900</xdr:rowOff>
                  </from>
                  <to>
                    <xdr:col>1</xdr:col>
                    <xdr:colOff>3219450</xdr:colOff>
                    <xdr:row>24</xdr:row>
                    <xdr:rowOff>241300</xdr:rowOff>
                  </to>
                </anchor>
              </controlPr>
            </control>
          </mc:Choice>
        </mc:AlternateContent>
        <mc:AlternateContent xmlns:mc="http://schemas.openxmlformats.org/markup-compatibility/2006">
          <mc:Choice Requires="x14">
            <control shapeId="15445" r:id="rId88" name="Drop Down 85">
              <controlPr defaultSize="0" autoLine="0" autoPict="0">
                <anchor moveWithCells="1" sizeWithCells="1">
                  <from>
                    <xdr:col>1</xdr:col>
                    <xdr:colOff>285750</xdr:colOff>
                    <xdr:row>25</xdr:row>
                    <xdr:rowOff>88900</xdr:rowOff>
                  </from>
                  <to>
                    <xdr:col>1</xdr:col>
                    <xdr:colOff>3219450</xdr:colOff>
                    <xdr:row>25</xdr:row>
                    <xdr:rowOff>241300</xdr:rowOff>
                  </to>
                </anchor>
              </controlPr>
            </control>
          </mc:Choice>
        </mc:AlternateContent>
        <mc:AlternateContent xmlns:mc="http://schemas.openxmlformats.org/markup-compatibility/2006">
          <mc:Choice Requires="x14">
            <control shapeId="15446" r:id="rId89" name="Drop Down 86">
              <controlPr defaultSize="0" autoLine="0" autoPict="0">
                <anchor moveWithCells="1" sizeWithCells="1">
                  <from>
                    <xdr:col>1</xdr:col>
                    <xdr:colOff>285750</xdr:colOff>
                    <xdr:row>26</xdr:row>
                    <xdr:rowOff>88900</xdr:rowOff>
                  </from>
                  <to>
                    <xdr:col>1</xdr:col>
                    <xdr:colOff>3219450</xdr:colOff>
                    <xdr:row>26</xdr:row>
                    <xdr:rowOff>241300</xdr:rowOff>
                  </to>
                </anchor>
              </controlPr>
            </control>
          </mc:Choice>
        </mc:AlternateContent>
        <mc:AlternateContent xmlns:mc="http://schemas.openxmlformats.org/markup-compatibility/2006">
          <mc:Choice Requires="x14">
            <control shapeId="15447" r:id="rId90" name="Drop Down 87">
              <controlPr defaultSize="0" autoLine="0" autoPict="0">
                <anchor moveWithCells="1" sizeWithCells="1">
                  <from>
                    <xdr:col>1</xdr:col>
                    <xdr:colOff>285750</xdr:colOff>
                    <xdr:row>27</xdr:row>
                    <xdr:rowOff>88900</xdr:rowOff>
                  </from>
                  <to>
                    <xdr:col>1</xdr:col>
                    <xdr:colOff>3219450</xdr:colOff>
                    <xdr:row>27</xdr:row>
                    <xdr:rowOff>241300</xdr:rowOff>
                  </to>
                </anchor>
              </controlPr>
            </control>
          </mc:Choice>
        </mc:AlternateContent>
        <mc:AlternateContent xmlns:mc="http://schemas.openxmlformats.org/markup-compatibility/2006">
          <mc:Choice Requires="x14">
            <control shapeId="15448" r:id="rId91" name="Drop Down 88">
              <controlPr defaultSize="0" autoLine="0" autoPict="0">
                <anchor moveWithCells="1" sizeWithCells="1">
                  <from>
                    <xdr:col>1</xdr:col>
                    <xdr:colOff>285750</xdr:colOff>
                    <xdr:row>28</xdr:row>
                    <xdr:rowOff>88900</xdr:rowOff>
                  </from>
                  <to>
                    <xdr:col>1</xdr:col>
                    <xdr:colOff>3219450</xdr:colOff>
                    <xdr:row>28</xdr:row>
                    <xdr:rowOff>241300</xdr:rowOff>
                  </to>
                </anchor>
              </controlPr>
            </control>
          </mc:Choice>
        </mc:AlternateContent>
        <mc:AlternateContent xmlns:mc="http://schemas.openxmlformats.org/markup-compatibility/2006">
          <mc:Choice Requires="x14">
            <control shapeId="15449" r:id="rId92" name="Drop Down 89">
              <controlPr defaultSize="0" autoLine="0" autoPict="0">
                <anchor moveWithCells="1" sizeWithCells="1">
                  <from>
                    <xdr:col>1</xdr:col>
                    <xdr:colOff>285750</xdr:colOff>
                    <xdr:row>29</xdr:row>
                    <xdr:rowOff>88900</xdr:rowOff>
                  </from>
                  <to>
                    <xdr:col>1</xdr:col>
                    <xdr:colOff>3219450</xdr:colOff>
                    <xdr:row>29</xdr:row>
                    <xdr:rowOff>241300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9"/>
  <sheetViews>
    <sheetView showGridLines="0" zoomScale="104" zoomScaleNormal="104" workbookViewId="0">
      <selection activeCell="A34" sqref="A34"/>
    </sheetView>
  </sheetViews>
  <sheetFormatPr baseColWidth="10" defaultColWidth="11.453125" defaultRowHeight="14" x14ac:dyDescent="0.3"/>
  <cols>
    <col min="1" max="1" width="110.54296875" style="2" customWidth="1"/>
    <col min="2" max="2" width="21.7265625" style="2" customWidth="1"/>
    <col min="3" max="3" width="17.453125" style="15" customWidth="1"/>
    <col min="4" max="16384" width="11.453125" style="2"/>
  </cols>
  <sheetData>
    <row r="1" spans="1:2" ht="15.5" x14ac:dyDescent="0.35">
      <c r="A1" s="48" t="s">
        <v>172</v>
      </c>
    </row>
    <row r="2" spans="1:2" ht="20" x14ac:dyDescent="0.4">
      <c r="A2" s="14"/>
    </row>
    <row r="3" spans="1:2" ht="15.5" x14ac:dyDescent="0.35">
      <c r="A3" s="45" t="s">
        <v>39</v>
      </c>
    </row>
    <row r="4" spans="1:2" ht="15.5" x14ac:dyDescent="0.35">
      <c r="A4" s="23"/>
    </row>
    <row r="5" spans="1:2" ht="18.649999999999999" customHeight="1" x14ac:dyDescent="0.3">
      <c r="A5" s="27" t="s">
        <v>45</v>
      </c>
      <c r="B5" s="26" t="s">
        <v>46</v>
      </c>
    </row>
    <row r="6" spans="1:2" ht="18.649999999999999" customHeight="1" x14ac:dyDescent="0.3">
      <c r="A6" s="113" t="s">
        <v>41</v>
      </c>
      <c r="B6" s="183"/>
    </row>
    <row r="7" spans="1:2" ht="18.649999999999999" customHeight="1" x14ac:dyDescent="0.3">
      <c r="A7" s="113" t="s">
        <v>58</v>
      </c>
      <c r="B7" s="183"/>
    </row>
    <row r="8" spans="1:2" ht="18.649999999999999" customHeight="1" x14ac:dyDescent="0.3">
      <c r="A8" s="113" t="s">
        <v>42</v>
      </c>
      <c r="B8" s="183"/>
    </row>
    <row r="9" spans="1:2" ht="18.649999999999999" customHeight="1" x14ac:dyDescent="0.3">
      <c r="A9" s="113" t="s">
        <v>43</v>
      </c>
      <c r="B9" s="183"/>
    </row>
    <row r="10" spans="1:2" ht="18.649999999999999" customHeight="1" x14ac:dyDescent="0.3">
      <c r="A10" s="113" t="s">
        <v>44</v>
      </c>
      <c r="B10" s="183"/>
    </row>
    <row r="11" spans="1:2" ht="17.25" customHeight="1" x14ac:dyDescent="0.3">
      <c r="A11" s="313" t="s">
        <v>288</v>
      </c>
      <c r="B11" s="183"/>
    </row>
    <row r="12" spans="1:2" ht="18.649999999999999" customHeight="1" x14ac:dyDescent="0.3">
      <c r="A12" s="36" t="s">
        <v>40</v>
      </c>
      <c r="B12" s="37">
        <f>+SUM(B6:B11)</f>
        <v>0</v>
      </c>
    </row>
    <row r="13" spans="1:2" x14ac:dyDescent="0.3">
      <c r="A13" s="16"/>
      <c r="B13" s="24"/>
    </row>
    <row r="15" spans="1:2" ht="13.5" customHeight="1" x14ac:dyDescent="0.35">
      <c r="A15" s="17" t="s">
        <v>14</v>
      </c>
    </row>
    <row r="16" spans="1:2" ht="13.5" customHeight="1" x14ac:dyDescent="0.35">
      <c r="A16" s="17"/>
    </row>
    <row r="17" spans="1:5" ht="18.649999999999999" customHeight="1" x14ac:dyDescent="0.3">
      <c r="A17" s="27" t="s">
        <v>45</v>
      </c>
      <c r="B17" s="26" t="s">
        <v>46</v>
      </c>
    </row>
    <row r="18" spans="1:5" ht="18.649999999999999" customHeight="1" x14ac:dyDescent="0.3">
      <c r="A18" s="114" t="s">
        <v>48</v>
      </c>
      <c r="B18" s="183"/>
    </row>
    <row r="19" spans="1:5" ht="18.649999999999999" customHeight="1" x14ac:dyDescent="0.3">
      <c r="A19" s="114" t="s">
        <v>50</v>
      </c>
      <c r="B19" s="183"/>
    </row>
    <row r="20" spans="1:5" ht="18.649999999999999" customHeight="1" x14ac:dyDescent="0.3">
      <c r="A20" s="114" t="s">
        <v>49</v>
      </c>
      <c r="B20" s="183"/>
    </row>
    <row r="21" spans="1:5" ht="18.649999999999999" customHeight="1" x14ac:dyDescent="0.3">
      <c r="A21" s="114" t="s">
        <v>47</v>
      </c>
      <c r="B21" s="183"/>
    </row>
    <row r="22" spans="1:5" ht="18.649999999999999" customHeight="1" x14ac:dyDescent="0.3">
      <c r="A22" s="114" t="s">
        <v>289</v>
      </c>
      <c r="B22" s="183"/>
    </row>
    <row r="23" spans="1:5" ht="18.649999999999999" customHeight="1" x14ac:dyDescent="0.3">
      <c r="A23" s="114" t="s">
        <v>51</v>
      </c>
      <c r="B23" s="183"/>
    </row>
    <row r="24" spans="1:5" ht="18.649999999999999" customHeight="1" x14ac:dyDescent="0.3">
      <c r="A24" s="114" t="s">
        <v>290</v>
      </c>
      <c r="B24" s="183"/>
    </row>
    <row r="25" spans="1:5" s="19" customFormat="1" ht="18.75" customHeight="1" x14ac:dyDescent="0.35">
      <c r="A25" s="114" t="s">
        <v>293</v>
      </c>
      <c r="B25" s="303"/>
      <c r="C25" s="259"/>
      <c r="D25" s="314"/>
      <c r="E25" s="109"/>
    </row>
    <row r="26" spans="1:5" ht="18.649999999999999" customHeight="1" x14ac:dyDescent="0.3">
      <c r="A26" s="313" t="s">
        <v>288</v>
      </c>
      <c r="B26" s="183"/>
    </row>
    <row r="27" spans="1:5" ht="18.649999999999999" customHeight="1" x14ac:dyDescent="0.3">
      <c r="A27" s="1" t="s">
        <v>52</v>
      </c>
      <c r="B27" s="25">
        <f>+SUM(B18:B26)</f>
        <v>0</v>
      </c>
    </row>
    <row r="28" spans="1:5" ht="13.5" customHeight="1" thickBot="1" x14ac:dyDescent="0.4">
      <c r="A28" s="17"/>
    </row>
    <row r="29" spans="1:5" ht="18.649999999999999" customHeight="1" thickBot="1" x14ac:dyDescent="0.4">
      <c r="A29" s="38" t="s">
        <v>53</v>
      </c>
      <c r="B29" s="46">
        <f>B27-B12</f>
        <v>0</v>
      </c>
    </row>
    <row r="30" spans="1:5" ht="13.5" customHeight="1" x14ac:dyDescent="0.35">
      <c r="A30" s="17"/>
    </row>
    <row r="31" spans="1:5" ht="45.75" customHeight="1" x14ac:dyDescent="0.3">
      <c r="A31" s="372" t="s">
        <v>307</v>
      </c>
      <c r="B31" s="372"/>
      <c r="C31" s="372"/>
      <c r="D31" s="372"/>
    </row>
    <row r="32" spans="1:5" x14ac:dyDescent="0.3">
      <c r="A32" s="32"/>
      <c r="B32" s="33"/>
      <c r="C32" s="10"/>
    </row>
    <row r="33" spans="1:3" x14ac:dyDescent="0.3">
      <c r="A33" s="32"/>
      <c r="B33" s="33"/>
      <c r="C33" s="10"/>
    </row>
    <row r="34" spans="1:3" x14ac:dyDescent="0.3">
      <c r="A34" s="32"/>
      <c r="B34" s="33"/>
      <c r="C34" s="10"/>
    </row>
    <row r="35" spans="1:3" x14ac:dyDescent="0.3">
      <c r="A35" s="32"/>
      <c r="B35" s="33"/>
      <c r="C35" s="10"/>
    </row>
    <row r="36" spans="1:3" x14ac:dyDescent="0.3">
      <c r="A36" s="5"/>
      <c r="B36" s="33"/>
      <c r="C36" s="10"/>
    </row>
    <row r="37" spans="1:3" x14ac:dyDescent="0.3">
      <c r="A37" s="33"/>
      <c r="B37" s="33"/>
      <c r="C37" s="10"/>
    </row>
    <row r="38" spans="1:3" x14ac:dyDescent="0.3">
      <c r="A38" s="33"/>
      <c r="B38" s="33"/>
      <c r="C38" s="10"/>
    </row>
    <row r="39" spans="1:3" x14ac:dyDescent="0.3">
      <c r="A39" s="34"/>
      <c r="B39" s="33"/>
      <c r="C39" s="10"/>
    </row>
    <row r="40" spans="1:3" x14ac:dyDescent="0.3">
      <c r="A40" s="34"/>
      <c r="B40" s="33"/>
      <c r="C40" s="10"/>
    </row>
    <row r="41" spans="1:3" x14ac:dyDescent="0.3">
      <c r="A41" s="34"/>
      <c r="B41" s="33"/>
      <c r="C41" s="10"/>
    </row>
    <row r="42" spans="1:3" x14ac:dyDescent="0.3">
      <c r="A42" s="34"/>
      <c r="B42" s="33"/>
      <c r="C42" s="10"/>
    </row>
    <row r="43" spans="1:3" x14ac:dyDescent="0.3">
      <c r="A43" s="34"/>
      <c r="B43" s="33"/>
      <c r="C43" s="10"/>
    </row>
    <row r="44" spans="1:3" x14ac:dyDescent="0.3">
      <c r="A44" s="34"/>
      <c r="B44" s="33"/>
      <c r="C44" s="10"/>
    </row>
    <row r="45" spans="1:3" x14ac:dyDescent="0.3">
      <c r="A45" s="34"/>
      <c r="B45" s="33"/>
      <c r="C45" s="10"/>
    </row>
    <row r="46" spans="1:3" x14ac:dyDescent="0.3">
      <c r="A46" s="34"/>
      <c r="B46" s="33"/>
      <c r="C46" s="10"/>
    </row>
    <row r="47" spans="1:3" x14ac:dyDescent="0.3">
      <c r="A47" s="34"/>
      <c r="B47" s="33"/>
      <c r="C47" s="10"/>
    </row>
    <row r="48" spans="1:3" x14ac:dyDescent="0.3">
      <c r="A48" s="34"/>
      <c r="B48" s="33"/>
      <c r="C48" s="10"/>
    </row>
    <row r="49" spans="1:3" x14ac:dyDescent="0.3">
      <c r="A49" s="34"/>
      <c r="B49" s="33"/>
      <c r="C49" s="10"/>
    </row>
    <row r="50" spans="1:3" x14ac:dyDescent="0.3">
      <c r="A50" s="34"/>
      <c r="B50" s="33"/>
      <c r="C50" s="10"/>
    </row>
    <row r="51" spans="1:3" x14ac:dyDescent="0.3">
      <c r="A51" s="34"/>
      <c r="B51" s="33"/>
      <c r="C51" s="10"/>
    </row>
    <row r="52" spans="1:3" x14ac:dyDescent="0.3">
      <c r="A52" s="34"/>
      <c r="B52" s="33"/>
      <c r="C52" s="10"/>
    </row>
    <row r="53" spans="1:3" x14ac:dyDescent="0.3">
      <c r="A53" s="33"/>
      <c r="B53" s="33"/>
      <c r="C53" s="10"/>
    </row>
    <row r="54" spans="1:3" x14ac:dyDescent="0.3">
      <c r="A54" s="33"/>
      <c r="B54" s="33"/>
      <c r="C54" s="10"/>
    </row>
    <row r="55" spans="1:3" x14ac:dyDescent="0.3">
      <c r="A55" s="33"/>
      <c r="B55" s="33"/>
      <c r="C55" s="10"/>
    </row>
    <row r="56" spans="1:3" x14ac:dyDescent="0.3">
      <c r="A56" s="33"/>
      <c r="B56" s="33"/>
      <c r="C56" s="10"/>
    </row>
    <row r="57" spans="1:3" x14ac:dyDescent="0.3">
      <c r="A57" s="33"/>
      <c r="B57" s="33"/>
      <c r="C57" s="10"/>
    </row>
    <row r="58" spans="1:3" x14ac:dyDescent="0.3">
      <c r="A58" s="33"/>
      <c r="B58" s="33"/>
      <c r="C58" s="35"/>
    </row>
    <row r="59" spans="1:3" ht="20" x14ac:dyDescent="0.4">
      <c r="C59" s="18"/>
    </row>
  </sheetData>
  <mergeCells count="1">
    <mergeCell ref="A31:D31"/>
  </mergeCells>
  <conditionalFormatting sqref="B29">
    <cfRule type="cellIs" dxfId="6" priority="1" operator="lessThan">
      <formula>0</formula>
    </cfRule>
  </conditionalFormatting>
  <pageMargins left="0.7" right="0.7" top="0.78740157499999996" bottom="0.78740157499999996"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4</vt:i4>
      </vt:variant>
    </vt:vector>
  </HeadingPairs>
  <TitlesOfParts>
    <vt:vector size="16" baseType="lpstr">
      <vt:lpstr>Grundsätzliche Erläuterungen</vt:lpstr>
      <vt:lpstr>Versandhinweise</vt:lpstr>
      <vt:lpstr>1. Verpflichtungserklärung</vt:lpstr>
      <vt:lpstr>2.1 Abgerechnete Einheiten 2019</vt:lpstr>
      <vt:lpstr>2.2 Abrechenbare Einheiten 2022</vt:lpstr>
      <vt:lpstr>3. Personal im Leistungsangebot</vt:lpstr>
      <vt:lpstr>4. Pers. in anderen Angeboten </vt:lpstr>
      <vt:lpstr>5. Einsparungen PK</vt:lpstr>
      <vt:lpstr>6. Sach- und Zusatzkosten</vt:lpstr>
      <vt:lpstr>7. Berechnung Ausgleichsbetrag</vt:lpstr>
      <vt:lpstr>8. Datenblatt</vt:lpstr>
      <vt:lpstr>Tabelle1</vt:lpstr>
      <vt:lpstr>'1. Verpflichtungserklärung'!Druckbereich</vt:lpstr>
      <vt:lpstr>'2.1 Abgerechnete Einheiten 2019'!Druckbereich</vt:lpstr>
      <vt:lpstr>'5. Einsparungen PK'!Druckbereich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Ebert;Bucher Claudia</dc:creator>
  <cp:lastModifiedBy>Bucher Claudia</cp:lastModifiedBy>
  <dcterms:created xsi:type="dcterms:W3CDTF">2020-05-12T10:55:09Z</dcterms:created>
  <dcterms:modified xsi:type="dcterms:W3CDTF">2022-05-27T09:18:12Z</dcterms:modified>
</cp:coreProperties>
</file>